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в робочий\ЗТП\2023 остаточні 20.02.26\"/>
    </mc:Choice>
  </mc:AlternateContent>
  <bookViews>
    <workbookView xWindow="0" yWindow="0" windowWidth="21600" windowHeight="9135"/>
  </bookViews>
  <sheets>
    <sheet name="Лист1" sheetId="3" r:id="rId1"/>
  </sheets>
  <definedNames>
    <definedName name="_xlnm._FilterDatabase" localSheetId="0" hidden="1">Лист1!$A$6:$L$55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7" i="3" l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6" i="3"/>
</calcChain>
</file>

<file path=xl/sharedStrings.xml><?xml version="1.0" encoding="utf-8"?>
<sst xmlns="http://schemas.openxmlformats.org/spreadsheetml/2006/main" count="407" uniqueCount="144">
  <si>
    <t>(остаточні дані)</t>
  </si>
  <si>
    <t>(тис.дол. США)</t>
  </si>
  <si>
    <t>Найменування послуги згідно із КЗЕП</t>
  </si>
  <si>
    <t>Код послуги згідно із КЗЕП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</si>
  <si>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</si>
  <si>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</si>
  <si>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</si>
  <si>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</si>
  <si>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</si>
  <si>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</si>
  <si>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</si>
  <si>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0</t>
  </si>
  <si>
    <r>
      <t xml:space="preserve">  </t>
    </r>
    <r>
      <rPr>
        <sz val="8"/>
        <color indexed="8"/>
        <rFont val="Verdana"/>
        <family val="2"/>
        <charset val="204"/>
      </rPr>
      <t>у тому числі</t>
    </r>
  </si>
  <si>
    <t>Послуги з переробки матеріальних ресурсів</t>
  </si>
  <si>
    <t>01</t>
  </si>
  <si>
    <t>-</t>
  </si>
  <si>
    <t>Послуги для переробки товарів з метою реалізації у внутрішній економіці</t>
  </si>
  <si>
    <t>01.01</t>
  </si>
  <si>
    <t>Послуги для переробки товарів з метою реалізації за кордоном</t>
  </si>
  <si>
    <t>01.02</t>
  </si>
  <si>
    <t>Послуги з ремонту та технічного обслуговування, що не віднесені до інших категорій</t>
  </si>
  <si>
    <t>02</t>
  </si>
  <si>
    <t>Транспортні послуги</t>
  </si>
  <si>
    <t>03</t>
  </si>
  <si>
    <t>з них</t>
  </si>
  <si>
    <t>Послуги морського транспорту</t>
  </si>
  <si>
    <t>03.01</t>
  </si>
  <si>
    <t>Послуги річкового транспорту</t>
  </si>
  <si>
    <t>03.02</t>
  </si>
  <si>
    <t>Послуги повітряного транспорту</t>
  </si>
  <si>
    <t>03.03</t>
  </si>
  <si>
    <t>Послуги залізничного транспорту</t>
  </si>
  <si>
    <t>03.05</t>
  </si>
  <si>
    <t>Послуги автомобільного транспорту</t>
  </si>
  <si>
    <t>03.06</t>
  </si>
  <si>
    <t>Інші допоміжні та додаткові транспортні послуги</t>
  </si>
  <si>
    <t>03.09</t>
  </si>
  <si>
    <t>Послуги поштової та кур’єрської служби</t>
  </si>
  <si>
    <t>03.10</t>
  </si>
  <si>
    <t>Послуги, пов’язані з подорожами</t>
  </si>
  <si>
    <t>04</t>
  </si>
  <si>
    <t>Послуги з будівництва</t>
  </si>
  <si>
    <t>05</t>
  </si>
  <si>
    <t>Будівництво за кордоном</t>
  </si>
  <si>
    <t>05.01</t>
  </si>
  <si>
    <t>Будівництво у внутрішню економіку</t>
  </si>
  <si>
    <t>05.02</t>
  </si>
  <si>
    <t>Послуги зі страхування</t>
  </si>
  <si>
    <t>06</t>
  </si>
  <si>
    <t>Послуги, пов’язані з фінансовою діяльністю</t>
  </si>
  <si>
    <t>07</t>
  </si>
  <si>
    <t>Фінансові послуги, сплачені напряму</t>
  </si>
  <si>
    <t>07.01</t>
  </si>
  <si>
    <t>Інші послуги фінансового посередництва</t>
  </si>
  <si>
    <t>07.02</t>
  </si>
  <si>
    <t>Допоміжні послуги у сфері фінансової діяльності</t>
  </si>
  <si>
    <t>07.03</t>
  </si>
  <si>
    <t>Роялті та інші послуги, пов’язані з використанням інтелектуальної власності</t>
  </si>
  <si>
    <t>08</t>
  </si>
  <si>
    <t>Послуги франшизи та використання торгової марки</t>
  </si>
  <si>
    <t>08.01</t>
  </si>
  <si>
    <t>Послуги, пов’язані з ліцензійною діяльністю</t>
  </si>
  <si>
    <t>08.02</t>
  </si>
  <si>
    <t>Послуги, пов’язані з патентною діяльністю</t>
  </si>
  <si>
    <t>08.03</t>
  </si>
  <si>
    <t xml:space="preserve">Інші роялті </t>
  </si>
  <si>
    <t>08.04</t>
  </si>
  <si>
    <t>Послуги у сфері телекомунікації, комп’ютерні та інформаційні послуги</t>
  </si>
  <si>
    <t>09</t>
  </si>
  <si>
    <t>Телекомунікаційні послуги</t>
  </si>
  <si>
    <t>09.01</t>
  </si>
  <si>
    <t>Комп’ютерні послуги</t>
  </si>
  <si>
    <t>09.02</t>
  </si>
  <si>
    <t>Інформаційні послуги</t>
  </si>
  <si>
    <t>09.03</t>
  </si>
  <si>
    <t>Ділові послуги</t>
  </si>
  <si>
    <t>Послуги дослідження та розробки</t>
  </si>
  <si>
    <t>10.01</t>
  </si>
  <si>
    <t>Професійні та консалтингові послуги</t>
  </si>
  <si>
    <t>10.02</t>
  </si>
  <si>
    <t>Наукові та технічні послуги</t>
  </si>
  <si>
    <t>10.03</t>
  </si>
  <si>
    <t>Послуги з обробки та усунення забруднення навколишнього середовища</t>
  </si>
  <si>
    <t>10.04</t>
  </si>
  <si>
    <t>Послуги сільського господарства та послуги видобутку</t>
  </si>
  <si>
    <t>10.05</t>
  </si>
  <si>
    <t>Послуги операційного лізингу</t>
  </si>
  <si>
    <t>10.06</t>
  </si>
  <si>
    <t xml:space="preserve">Послуги, пов’язані з торгівлею, та посередницькі послуги </t>
  </si>
  <si>
    <t>10.07</t>
  </si>
  <si>
    <t>Інші ділові послуги</t>
  </si>
  <si>
    <t>10.08</t>
  </si>
  <si>
    <t>Послуги приватним особам, культурні та рекреаційні послуги</t>
  </si>
  <si>
    <t>Аудіовізуальні та пов’язані з ними послуги</t>
  </si>
  <si>
    <t>11.01</t>
  </si>
  <si>
    <t>Культурні та рекреаційні послуги</t>
  </si>
  <si>
    <t>11.02</t>
  </si>
  <si>
    <t>Інші особисті послуги</t>
  </si>
  <si>
    <t>11.03</t>
  </si>
  <si>
    <t>Державні та урядові послуги</t>
  </si>
  <si>
    <t>12</t>
  </si>
  <si>
    <t>______________</t>
  </si>
  <si>
    <t>к –дані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
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</si>
  <si>
    <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</si>
  <si>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Щоквартальні обсяги зовнішньої торгівлі послугами за видами м. Києва у 2023 році</t>
  </si>
  <si>
    <t>к</t>
  </si>
  <si>
    <t>1.01</t>
  </si>
  <si>
    <t>1.02</t>
  </si>
  <si>
    <t>2</t>
  </si>
  <si>
    <t>3</t>
  </si>
  <si>
    <t>3.01</t>
  </si>
  <si>
    <t>3.02</t>
  </si>
  <si>
    <t>3.03</t>
  </si>
  <si>
    <t>3.05</t>
  </si>
  <si>
    <t>3.06</t>
  </si>
  <si>
    <t>3.09</t>
  </si>
  <si>
    <t>3.10</t>
  </si>
  <si>
    <t>4</t>
  </si>
  <si>
    <t>5</t>
  </si>
  <si>
    <t>5.01</t>
  </si>
  <si>
    <t>5.02</t>
  </si>
  <si>
    <t>6</t>
  </si>
  <si>
    <t>7</t>
  </si>
  <si>
    <t>8</t>
  </si>
  <si>
    <t>8.01</t>
  </si>
  <si>
    <t>8.02</t>
  </si>
  <si>
    <t xml:space="preserve">Послуги, пов’язані з патентною діяльністю </t>
  </si>
  <si>
    <t>8.03</t>
  </si>
  <si>
    <t>8.04</t>
  </si>
  <si>
    <t xml:space="preserve">Послуги у сфері телекомунікації, комп’ютерні та інформаційні послуги </t>
  </si>
  <si>
    <t>9</t>
  </si>
  <si>
    <t xml:space="preserve">Телекомунікаційні послуги </t>
  </si>
  <si>
    <t>9.01</t>
  </si>
  <si>
    <t xml:space="preserve">Комп’ютерні послуги </t>
  </si>
  <si>
    <t>9.02</t>
  </si>
  <si>
    <t xml:space="preserve">Інформаційні послуги </t>
  </si>
  <si>
    <t>9.03</t>
  </si>
  <si>
    <t>10</t>
  </si>
  <si>
    <t xml:space="preserve">Наукові та технічні послуги </t>
  </si>
  <si>
    <t>Послуги, пов’язані з торгівлею, та посередницькі послуги</t>
  </si>
  <si>
    <t>11</t>
  </si>
  <si>
    <t xml:space="preserve">  у тому числі</t>
  </si>
  <si>
    <r>
      <t>Примітка.</t>
    </r>
    <r>
      <rPr>
        <sz val="8"/>
        <color rgb="FFFF0000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</si>
  <si>
    <t>к –дані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</si>
</sst>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rgb="FF000000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color indexed="8"/>
      <name val="Verdana"/>
      <family val="2"/>
      <charset val="204"/>
    </font>
    <font>
      <sz val="8"/>
      <color theme="1"/>
      <name val="Verdana"/>
      <family val="2"/>
      <charset val="204"/>
    </font>
    <font>
      <b/>
      <sz val="8"/>
      <color rgb="FF000000"/>
      <name val="Verdana"/>
      <family val="2"/>
      <charset val="204"/>
    </font>
    <font>
      <b/>
      <sz val="8"/>
      <color theme="1"/>
      <name val="Verdana"/>
      <family val="2"/>
      <charset val="204"/>
    </font>
    <font>
      <sz val="8"/>
      <color rgb="FF000000"/>
      <name val="Verdana"/>
      <family val="2"/>
      <charset val="204"/>
    </font>
    <font>
      <sz val="8"/>
      <name val="Verdana"/>
      <family val="2"/>
      <charset val="204"/>
    </font>
    <font>
      <sz val="10"/>
      <name val="Verdana"/>
      <family val="2"/>
      <charset val="204"/>
    </font>
    <font>
      <sz val="9"/>
      <color theme="1"/>
      <name val="Verdana"/>
      <family val="2"/>
      <charset val="204"/>
    </font>
    <font>
      <b/>
      <sz val="8"/>
      <name val="Verdana"/>
      <family val="2"/>
      <charset val="204"/>
    </font>
    <font>
      <b/>
      <vertAlign val="superscript"/>
      <sz val="8"/>
      <name val="Verdana"/>
      <family val="2"/>
      <charset val="204"/>
    </font>
    <font>
      <b/>
      <sz val="10"/>
      <color rgb="FFFF0000"/>
      <name val="Verdana"/>
      <family val="2"/>
      <charset val="204"/>
    </font>
    <font>
      <sz val="10"/>
      <color rgb="FFFF0000"/>
      <name val="Verdana"/>
      <family val="2"/>
      <charset val="204"/>
    </font>
    <font>
      <sz val="8"/>
      <color rgb="FFFF0000"/>
      <name val="Verdana"/>
      <family val="2"/>
      <charset val="204"/>
    </font>
    <font>
      <b/>
      <sz val="8"/>
      <color rgb="FFFF0000"/>
      <name val="Verdana"/>
      <family val="2"/>
      <charset val="204"/>
    </font>
    <font>
      <b/>
      <vertAlign val="superscript"/>
      <sz val="8"/>
      <color rgb="FFFF000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 indent="1"/>
    </xf>
    <xf numFmtId="0" fontId="9" fillId="0" borderId="3" xfId="0" applyFont="1" applyBorder="1" applyAlignment="1">
      <alignment horizontal="left" wrapText="1" indent="3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 indent="3"/>
    </xf>
    <xf numFmtId="0" fontId="9" fillId="0" borderId="3" xfId="0" applyFont="1" applyFill="1" applyBorder="1" applyAlignment="1">
      <alignment horizontal="left" vertical="center" wrapText="1" indent="1"/>
    </xf>
    <xf numFmtId="0" fontId="10" fillId="0" borderId="3" xfId="0" applyFont="1" applyBorder="1" applyAlignment="1">
      <alignment horizontal="left" wrapText="1" indent="3"/>
    </xf>
    <xf numFmtId="49" fontId="10" fillId="0" borderId="3" xfId="0" applyNumberFormat="1" applyFont="1" applyBorder="1" applyAlignment="1">
      <alignment horizontal="center" vertical="center" wrapText="1"/>
    </xf>
    <xf numFmtId="0" fontId="11" fillId="0" borderId="0" xfId="0" applyFont="1"/>
    <xf numFmtId="0" fontId="6" fillId="0" borderId="0" xfId="0" applyFont="1" applyAlignment="1">
      <alignment horizontal="left" inden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12" fillId="0" borderId="0" xfId="0" applyFont="1"/>
    <xf numFmtId="0" fontId="12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164" fontId="13" fillId="0" borderId="3" xfId="0" applyNumberFormat="1" applyFont="1" applyFill="1" applyBorder="1" applyAlignment="1">
      <alignment horizontal="right" wrapText="1"/>
    </xf>
    <xf numFmtId="164" fontId="10" fillId="0" borderId="3" xfId="0" applyNumberFormat="1" applyFont="1" applyFill="1" applyBorder="1" applyAlignment="1">
      <alignment horizontal="right" wrapText="1"/>
    </xf>
    <xf numFmtId="0" fontId="3" fillId="0" borderId="0" xfId="0" applyFont="1"/>
    <xf numFmtId="0" fontId="17" fillId="0" borderId="0" xfId="0" applyFont="1"/>
    <xf numFmtId="0" fontId="17" fillId="0" borderId="2" xfId="0" applyFon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164" fontId="18" fillId="0" borderId="3" xfId="1" applyNumberFormat="1" applyFont="1" applyBorder="1" applyAlignment="1">
      <alignment horizontal="right"/>
    </xf>
    <xf numFmtId="0" fontId="17" fillId="0" borderId="3" xfId="0" applyFont="1" applyBorder="1" applyAlignment="1">
      <alignment horizontal="left" vertical="center" wrapText="1" indent="1"/>
    </xf>
    <xf numFmtId="164" fontId="17" fillId="0" borderId="3" xfId="0" applyNumberFormat="1" applyFont="1" applyBorder="1" applyAlignment="1">
      <alignment horizontal="right" vertical="center" wrapText="1"/>
    </xf>
    <xf numFmtId="0" fontId="17" fillId="0" borderId="3" xfId="0" applyFont="1" applyBorder="1" applyAlignment="1">
      <alignment horizontal="left" vertical="center" wrapText="1" indent="3"/>
    </xf>
    <xf numFmtId="49" fontId="17" fillId="0" borderId="3" xfId="0" applyNumberFormat="1" applyFont="1" applyBorder="1" applyAlignment="1">
      <alignment horizontal="center" vertical="center" wrapText="1"/>
    </xf>
    <xf numFmtId="164" fontId="17" fillId="0" borderId="3" xfId="0" applyNumberFormat="1" applyFont="1" applyFill="1" applyBorder="1" applyAlignment="1">
      <alignment horizontal="right" vertical="center" wrapText="1"/>
    </xf>
    <xf numFmtId="0" fontId="17" fillId="0" borderId="3" xfId="0" applyFont="1" applyBorder="1" applyAlignment="1">
      <alignment horizontal="left" wrapText="1" indent="3"/>
    </xf>
    <xf numFmtId="49" fontId="17" fillId="0" borderId="3" xfId="0" applyNumberFormat="1" applyFont="1" applyBorder="1" applyAlignment="1">
      <alignment horizontal="center" wrapText="1"/>
    </xf>
    <xf numFmtId="0" fontId="17" fillId="0" borderId="3" xfId="0" applyFont="1" applyBorder="1" applyAlignment="1">
      <alignment horizontal="left" wrapText="1" indent="1"/>
    </xf>
    <xf numFmtId="164" fontId="18" fillId="0" borderId="3" xfId="0" applyNumberFormat="1" applyFont="1" applyBorder="1" applyAlignment="1">
      <alignment horizontal="right" vertical="center" wrapText="1"/>
    </xf>
    <xf numFmtId="0" fontId="17" fillId="0" borderId="0" xfId="0" applyFont="1" applyAlignment="1">
      <alignment horizontal="left" indent="1"/>
    </xf>
    <xf numFmtId="0" fontId="16" fillId="0" borderId="0" xfId="0" applyFont="1"/>
    <xf numFmtId="0" fontId="17" fillId="0" borderId="3" xfId="0" applyFont="1" applyBorder="1" applyAlignment="1">
      <alignment horizontal="left" vertical="center" wrapText="1"/>
    </xf>
    <xf numFmtId="164" fontId="3" fillId="0" borderId="0" xfId="0" applyNumberFormat="1" applyFont="1"/>
    <xf numFmtId="0" fontId="10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6" xfId="0" applyNumberFormat="1" applyFont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 wrapText="1"/>
    </xf>
    <xf numFmtId="49" fontId="17" fillId="0" borderId="7" xfId="0" applyNumberFormat="1" applyFont="1" applyBorder="1" applyAlignment="1">
      <alignment horizontal="center" vertical="center" wrapText="1"/>
    </xf>
    <xf numFmtId="49" fontId="17" fillId="0" borderId="3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tabSelected="1" topLeftCell="A46" zoomScale="103" zoomScaleNormal="103" workbookViewId="0">
      <selection activeCell="A55" sqref="A55:L55"/>
    </sheetView>
  </sheetViews>
  <sheetFormatPr defaultRowHeight="12.75" x14ac:dyDescent="0.2"/>
  <cols>
    <col min="1" max="1" width="35.83203125" style="1" customWidth="1"/>
    <col min="2" max="2" width="17.5" style="22" customWidth="1"/>
    <col min="3" max="3" width="19.33203125" style="1" customWidth="1"/>
    <col min="4" max="12" width="16.6640625" style="1" customWidth="1"/>
    <col min="13" max="13" width="9.33203125" style="1" customWidth="1"/>
    <col min="14" max="14" width="35.83203125" style="43" customWidth="1"/>
    <col min="15" max="15" width="17.5" style="43" customWidth="1"/>
    <col min="16" max="16" width="19.33203125" style="43" customWidth="1"/>
    <col min="17" max="25" width="16.6640625" style="43" customWidth="1"/>
    <col min="26" max="26" width="11.5" style="1" customWidth="1"/>
    <col min="27" max="16384" width="9.33203125" style="1"/>
  </cols>
  <sheetData>
    <row r="1" spans="1:26" x14ac:dyDescent="0.2">
      <c r="A1" s="49" t="s">
        <v>104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N1" s="61" t="s">
        <v>104</v>
      </c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</row>
    <row r="2" spans="1:26" x14ac:dyDescent="0.2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N2" s="62" t="s">
        <v>0</v>
      </c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spans="1:26" ht="15.75" customHeight="1" x14ac:dyDescent="0.2">
      <c r="A3" s="2"/>
      <c r="B3" s="3"/>
      <c r="C3" s="2"/>
      <c r="D3" s="2"/>
      <c r="E3" s="2"/>
      <c r="F3" s="2"/>
      <c r="G3" s="2"/>
      <c r="H3" s="2"/>
      <c r="I3" s="2"/>
      <c r="J3" s="2"/>
      <c r="K3" s="52" t="s">
        <v>1</v>
      </c>
      <c r="L3" s="52"/>
      <c r="N3" s="27"/>
      <c r="O3" s="27"/>
      <c r="P3" s="27"/>
      <c r="Q3" s="27"/>
      <c r="R3" s="27"/>
      <c r="S3" s="27"/>
      <c r="T3" s="27"/>
      <c r="U3" s="27"/>
      <c r="V3" s="27"/>
      <c r="W3" s="27"/>
      <c r="X3" s="63" t="s">
        <v>1</v>
      </c>
      <c r="Y3" s="63"/>
    </row>
    <row r="4" spans="1:26" x14ac:dyDescent="0.2">
      <c r="A4" s="53" t="s">
        <v>2</v>
      </c>
      <c r="B4" s="55" t="s">
        <v>3</v>
      </c>
      <c r="C4" s="57" t="s">
        <v>4</v>
      </c>
      <c r="D4" s="57"/>
      <c r="E4" s="57"/>
      <c r="F4" s="57"/>
      <c r="G4" s="57"/>
      <c r="H4" s="57" t="s">
        <v>5</v>
      </c>
      <c r="I4" s="57"/>
      <c r="J4" s="57"/>
      <c r="K4" s="57"/>
      <c r="L4" s="57"/>
      <c r="N4" s="64" t="s">
        <v>2</v>
      </c>
      <c r="O4" s="66" t="s">
        <v>3</v>
      </c>
      <c r="P4" s="68" t="s">
        <v>4</v>
      </c>
      <c r="Q4" s="68"/>
      <c r="R4" s="68"/>
      <c r="S4" s="68"/>
      <c r="T4" s="68"/>
      <c r="U4" s="68" t="s">
        <v>5</v>
      </c>
      <c r="V4" s="68"/>
      <c r="W4" s="68"/>
      <c r="X4" s="68"/>
      <c r="Y4" s="68"/>
    </row>
    <row r="5" spans="1:26" ht="12.75" customHeight="1" x14ac:dyDescent="0.2">
      <c r="A5" s="54"/>
      <c r="B5" s="56"/>
      <c r="C5" s="4">
        <v>2023</v>
      </c>
      <c r="D5" s="4" t="s">
        <v>6</v>
      </c>
      <c r="E5" s="4" t="s">
        <v>7</v>
      </c>
      <c r="F5" s="4" t="s">
        <v>8</v>
      </c>
      <c r="G5" s="23" t="s">
        <v>9</v>
      </c>
      <c r="H5" s="4">
        <v>2023</v>
      </c>
      <c r="I5" s="4" t="s">
        <v>6</v>
      </c>
      <c r="J5" s="4" t="s">
        <v>7</v>
      </c>
      <c r="K5" s="4" t="s">
        <v>8</v>
      </c>
      <c r="L5" s="23" t="s">
        <v>9</v>
      </c>
      <c r="N5" s="65"/>
      <c r="O5" s="67"/>
      <c r="P5" s="28">
        <v>2023</v>
      </c>
      <c r="Q5" s="28" t="s">
        <v>6</v>
      </c>
      <c r="R5" s="28" t="s">
        <v>7</v>
      </c>
      <c r="S5" s="28" t="s">
        <v>8</v>
      </c>
      <c r="T5" s="29" t="s">
        <v>9</v>
      </c>
      <c r="U5" s="28">
        <v>2023</v>
      </c>
      <c r="V5" s="28" t="s">
        <v>6</v>
      </c>
      <c r="W5" s="28" t="s">
        <v>7</v>
      </c>
      <c r="X5" s="28" t="s">
        <v>8</v>
      </c>
      <c r="Y5" s="29" t="s">
        <v>9</v>
      </c>
    </row>
    <row r="6" spans="1:26" s="26" customFormat="1" x14ac:dyDescent="0.2">
      <c r="A6" s="5" t="s">
        <v>10</v>
      </c>
      <c r="B6" s="6" t="s">
        <v>11</v>
      </c>
      <c r="C6" s="24">
        <v>4282398.7</v>
      </c>
      <c r="D6" s="24">
        <v>1048055.7</v>
      </c>
      <c r="E6" s="24">
        <v>1032869.3</v>
      </c>
      <c r="F6" s="24">
        <v>1004290.5</v>
      </c>
      <c r="G6" s="24">
        <v>1197183.2</v>
      </c>
      <c r="H6" s="24">
        <v>2227033.2999999998</v>
      </c>
      <c r="I6" s="24">
        <v>434266.5</v>
      </c>
      <c r="J6" s="24">
        <v>517375.6</v>
      </c>
      <c r="K6" s="24">
        <v>567894.5</v>
      </c>
      <c r="L6" s="24">
        <v>707496.7</v>
      </c>
      <c r="N6" s="30" t="s">
        <v>10</v>
      </c>
      <c r="O6" s="31">
        <v>0</v>
      </c>
      <c r="P6" s="32">
        <v>4282398.7</v>
      </c>
      <c r="Q6" s="32">
        <v>1048055.7</v>
      </c>
      <c r="R6" s="32">
        <v>1032869.3</v>
      </c>
      <c r="S6" s="32">
        <v>1004290.5</v>
      </c>
      <c r="T6" s="32">
        <v>1197183.2</v>
      </c>
      <c r="U6" s="32">
        <v>2227033.2999999998</v>
      </c>
      <c r="V6" s="32">
        <v>434266.5</v>
      </c>
      <c r="W6" s="32">
        <v>517375.6</v>
      </c>
      <c r="X6" s="32">
        <v>567894.5</v>
      </c>
      <c r="Y6" s="32">
        <v>707496.7</v>
      </c>
      <c r="Z6" s="45">
        <f>L6-Y6</f>
        <v>0</v>
      </c>
    </row>
    <row r="7" spans="1:26" x14ac:dyDescent="0.2">
      <c r="A7" s="7" t="s">
        <v>12</v>
      </c>
      <c r="B7" s="8"/>
      <c r="C7" s="25"/>
      <c r="D7" s="25"/>
      <c r="E7" s="25"/>
      <c r="F7" s="25"/>
      <c r="G7" s="25"/>
      <c r="H7" s="25"/>
      <c r="I7" s="25"/>
      <c r="J7" s="25"/>
      <c r="K7" s="25"/>
      <c r="L7" s="25"/>
      <c r="N7" s="44" t="s">
        <v>141</v>
      </c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5">
        <f t="shared" ref="Z7:Z55" si="0">L7-Y7</f>
        <v>0</v>
      </c>
    </row>
    <row r="8" spans="1:26" ht="21" x14ac:dyDescent="0.2">
      <c r="A8" s="9" t="s">
        <v>13</v>
      </c>
      <c r="B8" s="8" t="s">
        <v>14</v>
      </c>
      <c r="C8" s="25">
        <v>53209.9</v>
      </c>
      <c r="D8" s="25">
        <v>15400.5</v>
      </c>
      <c r="E8" s="25">
        <v>12603.3</v>
      </c>
      <c r="F8" s="25">
        <v>12474.7</v>
      </c>
      <c r="G8" s="25">
        <v>12731.4</v>
      </c>
      <c r="H8" s="25" t="s">
        <v>105</v>
      </c>
      <c r="I8" s="25" t="s">
        <v>105</v>
      </c>
      <c r="J8" s="25" t="s">
        <v>105</v>
      </c>
      <c r="K8" s="25" t="s">
        <v>105</v>
      </c>
      <c r="L8" s="25" t="s">
        <v>105</v>
      </c>
      <c r="N8" s="33" t="s">
        <v>13</v>
      </c>
      <c r="O8" s="31">
        <v>1</v>
      </c>
      <c r="P8" s="34">
        <v>53209.9</v>
      </c>
      <c r="Q8" s="34">
        <v>15400.5</v>
      </c>
      <c r="R8" s="34">
        <v>12603.3</v>
      </c>
      <c r="S8" s="34">
        <v>12474.7</v>
      </c>
      <c r="T8" s="34">
        <v>12731.4</v>
      </c>
      <c r="U8" s="34" t="s">
        <v>105</v>
      </c>
      <c r="V8" s="34" t="s">
        <v>105</v>
      </c>
      <c r="W8" s="34" t="s">
        <v>105</v>
      </c>
      <c r="X8" s="34" t="s">
        <v>105</v>
      </c>
      <c r="Y8" s="34" t="s">
        <v>105</v>
      </c>
      <c r="Z8" s="45" t="e">
        <f t="shared" si="0"/>
        <v>#VALUE!</v>
      </c>
    </row>
    <row r="9" spans="1:26" ht="32.25" x14ac:dyDescent="0.2">
      <c r="A9" s="10" t="s">
        <v>16</v>
      </c>
      <c r="B9" s="11" t="s">
        <v>17</v>
      </c>
      <c r="C9" s="25" t="s">
        <v>15</v>
      </c>
      <c r="D9" s="25" t="s">
        <v>15</v>
      </c>
      <c r="E9" s="25" t="s">
        <v>15</v>
      </c>
      <c r="F9" s="25" t="s">
        <v>15</v>
      </c>
      <c r="G9" s="25" t="s">
        <v>15</v>
      </c>
      <c r="H9" s="25" t="s">
        <v>105</v>
      </c>
      <c r="I9" s="25" t="s">
        <v>105</v>
      </c>
      <c r="J9" s="25" t="s">
        <v>105</v>
      </c>
      <c r="K9" s="25" t="s">
        <v>105</v>
      </c>
      <c r="L9" s="25" t="s">
        <v>105</v>
      </c>
      <c r="N9" s="35" t="s">
        <v>16</v>
      </c>
      <c r="O9" s="36" t="s">
        <v>106</v>
      </c>
      <c r="P9" s="34" t="s">
        <v>15</v>
      </c>
      <c r="Q9" s="34" t="s">
        <v>15</v>
      </c>
      <c r="R9" s="34" t="s">
        <v>15</v>
      </c>
      <c r="S9" s="34" t="s">
        <v>15</v>
      </c>
      <c r="T9" s="34" t="s">
        <v>15</v>
      </c>
      <c r="U9" s="34" t="s">
        <v>105</v>
      </c>
      <c r="V9" s="34" t="s">
        <v>105</v>
      </c>
      <c r="W9" s="34" t="s">
        <v>105</v>
      </c>
      <c r="X9" s="34" t="s">
        <v>105</v>
      </c>
      <c r="Y9" s="34" t="s">
        <v>105</v>
      </c>
      <c r="Z9" s="45" t="e">
        <f t="shared" si="0"/>
        <v>#VALUE!</v>
      </c>
    </row>
    <row r="10" spans="1:26" ht="24" customHeight="1" x14ac:dyDescent="0.2">
      <c r="A10" s="12" t="s">
        <v>18</v>
      </c>
      <c r="B10" s="11" t="s">
        <v>19</v>
      </c>
      <c r="C10" s="25">
        <v>53209.9</v>
      </c>
      <c r="D10" s="25">
        <v>15400.5</v>
      </c>
      <c r="E10" s="25">
        <v>12603.3</v>
      </c>
      <c r="F10" s="25">
        <v>12474.7</v>
      </c>
      <c r="G10" s="25">
        <v>12731.4</v>
      </c>
      <c r="H10" s="25" t="s">
        <v>15</v>
      </c>
      <c r="I10" s="25" t="s">
        <v>15</v>
      </c>
      <c r="J10" s="25" t="s">
        <v>15</v>
      </c>
      <c r="K10" s="25" t="s">
        <v>15</v>
      </c>
      <c r="L10" s="25" t="s">
        <v>15</v>
      </c>
      <c r="N10" s="35" t="s">
        <v>18</v>
      </c>
      <c r="O10" s="36" t="s">
        <v>107</v>
      </c>
      <c r="P10" s="34">
        <v>53209.9</v>
      </c>
      <c r="Q10" s="34">
        <v>15400.5</v>
      </c>
      <c r="R10" s="34">
        <v>12603.3</v>
      </c>
      <c r="S10" s="34">
        <v>12474.7</v>
      </c>
      <c r="T10" s="34">
        <v>12731.4</v>
      </c>
      <c r="U10" s="34" t="s">
        <v>15</v>
      </c>
      <c r="V10" s="34" t="s">
        <v>15</v>
      </c>
      <c r="W10" s="34" t="s">
        <v>15</v>
      </c>
      <c r="X10" s="34" t="s">
        <v>15</v>
      </c>
      <c r="Y10" s="34" t="s">
        <v>15</v>
      </c>
      <c r="Z10" s="45" t="e">
        <f t="shared" si="0"/>
        <v>#VALUE!</v>
      </c>
    </row>
    <row r="11" spans="1:26" ht="31.5" x14ac:dyDescent="0.2">
      <c r="A11" s="13" t="s">
        <v>20</v>
      </c>
      <c r="B11" s="11" t="s">
        <v>21</v>
      </c>
      <c r="C11" s="25">
        <v>37969.599999999999</v>
      </c>
      <c r="D11" s="25">
        <v>7913.6</v>
      </c>
      <c r="E11" s="25">
        <v>9589.2999999999993</v>
      </c>
      <c r="F11" s="25">
        <v>10498.5</v>
      </c>
      <c r="G11" s="25">
        <v>9968.2999999999993</v>
      </c>
      <c r="H11" s="25">
        <v>33282.699999999997</v>
      </c>
      <c r="I11" s="25">
        <v>13866.7</v>
      </c>
      <c r="J11" s="25">
        <v>11549.2</v>
      </c>
      <c r="K11" s="25">
        <v>2657.4</v>
      </c>
      <c r="L11" s="25">
        <v>5209.3999999999996</v>
      </c>
      <c r="N11" s="33" t="s">
        <v>20</v>
      </c>
      <c r="O11" s="36" t="s">
        <v>108</v>
      </c>
      <c r="P11" s="34">
        <v>37969.599999999999</v>
      </c>
      <c r="Q11" s="34">
        <v>7913.6</v>
      </c>
      <c r="R11" s="34">
        <v>9589.2999999999993</v>
      </c>
      <c r="S11" s="34">
        <v>10498.5</v>
      </c>
      <c r="T11" s="34">
        <v>9968.2999999999993</v>
      </c>
      <c r="U11" s="34">
        <v>33282.699999999997</v>
      </c>
      <c r="V11" s="34">
        <v>13866.7</v>
      </c>
      <c r="W11" s="34">
        <v>11549.2</v>
      </c>
      <c r="X11" s="34">
        <v>2657.4</v>
      </c>
      <c r="Y11" s="34">
        <v>5209.3999999999996</v>
      </c>
      <c r="Z11" s="45">
        <f t="shared" si="0"/>
        <v>0</v>
      </c>
    </row>
    <row r="12" spans="1:26" x14ac:dyDescent="0.2">
      <c r="A12" s="9" t="s">
        <v>22</v>
      </c>
      <c r="B12" s="11" t="s">
        <v>23</v>
      </c>
      <c r="C12" s="25">
        <v>568184.1</v>
      </c>
      <c r="D12" s="25">
        <v>148935.4</v>
      </c>
      <c r="E12" s="25">
        <v>130155.5</v>
      </c>
      <c r="F12" s="25">
        <v>124204</v>
      </c>
      <c r="G12" s="25">
        <v>164889.29999999999</v>
      </c>
      <c r="H12" s="25">
        <v>325815.59999999998</v>
      </c>
      <c r="I12" s="25">
        <v>78550.100000000006</v>
      </c>
      <c r="J12" s="25">
        <v>65605.600000000006</v>
      </c>
      <c r="K12" s="25">
        <v>78780.2</v>
      </c>
      <c r="L12" s="25">
        <v>102879.8</v>
      </c>
      <c r="N12" s="33" t="s">
        <v>22</v>
      </c>
      <c r="O12" s="36" t="s">
        <v>109</v>
      </c>
      <c r="P12" s="34">
        <v>568184.1</v>
      </c>
      <c r="Q12" s="34">
        <v>148935.4</v>
      </c>
      <c r="R12" s="34">
        <v>130155.5</v>
      </c>
      <c r="S12" s="34">
        <v>124204</v>
      </c>
      <c r="T12" s="34">
        <v>164889.29999999999</v>
      </c>
      <c r="U12" s="34">
        <v>325815.59999999998</v>
      </c>
      <c r="V12" s="34">
        <v>78550.100000000006</v>
      </c>
      <c r="W12" s="34">
        <v>65605.600000000006</v>
      </c>
      <c r="X12" s="34">
        <v>78780.2</v>
      </c>
      <c r="Y12" s="34">
        <v>102879.8</v>
      </c>
      <c r="Z12" s="45">
        <f t="shared" si="0"/>
        <v>0</v>
      </c>
    </row>
    <row r="13" spans="1:26" x14ac:dyDescent="0.2">
      <c r="A13" s="10" t="s">
        <v>24</v>
      </c>
      <c r="B13" s="8"/>
      <c r="C13" s="25"/>
      <c r="D13" s="25"/>
      <c r="E13" s="25"/>
      <c r="F13" s="25"/>
      <c r="G13" s="25"/>
      <c r="H13" s="25"/>
      <c r="I13" s="25"/>
      <c r="J13" s="25"/>
      <c r="K13" s="25"/>
      <c r="L13" s="25"/>
      <c r="N13" s="44" t="s">
        <v>24</v>
      </c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5">
        <f t="shared" si="0"/>
        <v>0</v>
      </c>
    </row>
    <row r="14" spans="1:26" ht="12.75" customHeight="1" x14ac:dyDescent="0.2">
      <c r="A14" s="10" t="s">
        <v>25</v>
      </c>
      <c r="B14" s="11" t="s">
        <v>26</v>
      </c>
      <c r="C14" s="25" t="s">
        <v>105</v>
      </c>
      <c r="D14" s="25" t="s">
        <v>105</v>
      </c>
      <c r="E14" s="25" t="s">
        <v>105</v>
      </c>
      <c r="F14" s="25" t="s">
        <v>105</v>
      </c>
      <c r="G14" s="25" t="s">
        <v>105</v>
      </c>
      <c r="H14" s="25">
        <v>54599.9</v>
      </c>
      <c r="I14" s="25">
        <v>12317</v>
      </c>
      <c r="J14" s="25">
        <v>12270.2</v>
      </c>
      <c r="K14" s="25">
        <v>12036.7</v>
      </c>
      <c r="L14" s="25">
        <v>17975.900000000001</v>
      </c>
      <c r="N14" s="35" t="s">
        <v>25</v>
      </c>
      <c r="O14" s="36" t="s">
        <v>110</v>
      </c>
      <c r="P14" s="37">
        <v>15434.2</v>
      </c>
      <c r="Q14" s="37">
        <v>3326.6</v>
      </c>
      <c r="R14" s="37">
        <v>4013.8</v>
      </c>
      <c r="S14" s="37">
        <v>2993.8</v>
      </c>
      <c r="T14" s="37">
        <v>5100</v>
      </c>
      <c r="U14" s="34">
        <v>54599.9</v>
      </c>
      <c r="V14" s="34">
        <v>12317</v>
      </c>
      <c r="W14" s="34">
        <v>12270.2</v>
      </c>
      <c r="X14" s="34">
        <v>12036.7</v>
      </c>
      <c r="Y14" s="34">
        <v>17975.900000000001</v>
      </c>
      <c r="Z14" s="45">
        <f t="shared" si="0"/>
        <v>0</v>
      </c>
    </row>
    <row r="15" spans="1:26" ht="12.75" customHeight="1" x14ac:dyDescent="0.2">
      <c r="A15" s="14" t="s">
        <v>27</v>
      </c>
      <c r="B15" s="15" t="s">
        <v>28</v>
      </c>
      <c r="C15" s="25" t="s">
        <v>15</v>
      </c>
      <c r="D15" s="25" t="s">
        <v>15</v>
      </c>
      <c r="E15" s="25" t="s">
        <v>15</v>
      </c>
      <c r="F15" s="25" t="s">
        <v>15</v>
      </c>
      <c r="G15" s="25" t="s">
        <v>15</v>
      </c>
      <c r="H15" s="25" t="s">
        <v>105</v>
      </c>
      <c r="I15" s="25" t="s">
        <v>105</v>
      </c>
      <c r="J15" s="25" t="s">
        <v>105</v>
      </c>
      <c r="K15" s="25" t="s">
        <v>105</v>
      </c>
      <c r="L15" s="25" t="s">
        <v>105</v>
      </c>
      <c r="N15" s="35" t="s">
        <v>27</v>
      </c>
      <c r="O15" s="36" t="s">
        <v>111</v>
      </c>
      <c r="P15" s="37" t="s">
        <v>105</v>
      </c>
      <c r="Q15" s="37" t="s">
        <v>105</v>
      </c>
      <c r="R15" s="37" t="s">
        <v>105</v>
      </c>
      <c r="S15" s="37" t="s">
        <v>105</v>
      </c>
      <c r="T15" s="37" t="s">
        <v>105</v>
      </c>
      <c r="U15" s="34" t="s">
        <v>105</v>
      </c>
      <c r="V15" s="34" t="s">
        <v>105</v>
      </c>
      <c r="W15" s="34" t="s">
        <v>105</v>
      </c>
      <c r="X15" s="34" t="s">
        <v>105</v>
      </c>
      <c r="Y15" s="34" t="s">
        <v>105</v>
      </c>
      <c r="Z15" s="45" t="e">
        <f t="shared" si="0"/>
        <v>#VALUE!</v>
      </c>
    </row>
    <row r="16" spans="1:26" ht="12" customHeight="1" x14ac:dyDescent="0.2">
      <c r="A16" s="10" t="s">
        <v>29</v>
      </c>
      <c r="B16" s="11" t="s">
        <v>30</v>
      </c>
      <c r="C16" s="25">
        <v>353643.5</v>
      </c>
      <c r="D16" s="25">
        <v>95430.6</v>
      </c>
      <c r="E16" s="25">
        <v>81483.600000000006</v>
      </c>
      <c r="F16" s="25">
        <v>76314.600000000006</v>
      </c>
      <c r="G16" s="25">
        <v>100414.7</v>
      </c>
      <c r="H16" s="25">
        <v>118812.2</v>
      </c>
      <c r="I16" s="25">
        <v>32497.8</v>
      </c>
      <c r="J16" s="25">
        <v>23618.400000000001</v>
      </c>
      <c r="K16" s="25">
        <v>30397.4</v>
      </c>
      <c r="L16" s="25">
        <v>32298.6</v>
      </c>
      <c r="N16" s="35" t="s">
        <v>29</v>
      </c>
      <c r="O16" s="36" t="s">
        <v>112</v>
      </c>
      <c r="P16" s="34">
        <v>353643.5</v>
      </c>
      <c r="Q16" s="34">
        <v>95430.6</v>
      </c>
      <c r="R16" s="34">
        <v>81483.600000000006</v>
      </c>
      <c r="S16" s="34">
        <v>76314.600000000006</v>
      </c>
      <c r="T16" s="34">
        <v>100414.7</v>
      </c>
      <c r="U16" s="34">
        <v>118812.2</v>
      </c>
      <c r="V16" s="34">
        <v>32497.8</v>
      </c>
      <c r="W16" s="34">
        <v>23618.400000000001</v>
      </c>
      <c r="X16" s="34">
        <v>30397.4</v>
      </c>
      <c r="Y16" s="34">
        <v>32298.6</v>
      </c>
      <c r="Z16" s="45">
        <f t="shared" si="0"/>
        <v>0</v>
      </c>
    </row>
    <row r="17" spans="1:26" ht="21.75" x14ac:dyDescent="0.2">
      <c r="A17" s="10" t="s">
        <v>31</v>
      </c>
      <c r="B17" s="11" t="s">
        <v>32</v>
      </c>
      <c r="C17" s="25">
        <v>43849.4</v>
      </c>
      <c r="D17" s="25">
        <v>10301.6</v>
      </c>
      <c r="E17" s="25">
        <v>10060</v>
      </c>
      <c r="F17" s="25">
        <v>11521.3</v>
      </c>
      <c r="G17" s="25">
        <v>11966.5</v>
      </c>
      <c r="H17" s="25">
        <v>30974.400000000001</v>
      </c>
      <c r="I17" s="25">
        <v>8228</v>
      </c>
      <c r="J17" s="25">
        <v>6348.2</v>
      </c>
      <c r="K17" s="25">
        <v>6905.3</v>
      </c>
      <c r="L17" s="25">
        <v>9493</v>
      </c>
      <c r="N17" s="35" t="s">
        <v>31</v>
      </c>
      <c r="O17" s="36" t="s">
        <v>113</v>
      </c>
      <c r="P17" s="34">
        <v>43849.4</v>
      </c>
      <c r="Q17" s="34">
        <v>10301.6</v>
      </c>
      <c r="R17" s="34">
        <v>10060</v>
      </c>
      <c r="S17" s="34">
        <v>11521.3</v>
      </c>
      <c r="T17" s="34">
        <v>11966.5</v>
      </c>
      <c r="U17" s="34">
        <v>30974.400000000001</v>
      </c>
      <c r="V17" s="34">
        <v>8228</v>
      </c>
      <c r="W17" s="34">
        <v>6348.2</v>
      </c>
      <c r="X17" s="34">
        <v>6905.3</v>
      </c>
      <c r="Y17" s="34">
        <v>9493</v>
      </c>
      <c r="Z17" s="45">
        <f t="shared" si="0"/>
        <v>0</v>
      </c>
    </row>
    <row r="18" spans="1:26" ht="21.75" x14ac:dyDescent="0.2">
      <c r="A18" s="10" t="s">
        <v>33</v>
      </c>
      <c r="B18" s="11" t="s">
        <v>34</v>
      </c>
      <c r="C18" s="25">
        <v>124270.1</v>
      </c>
      <c r="D18" s="25">
        <v>32963.599999999999</v>
      </c>
      <c r="E18" s="25">
        <v>29868.2</v>
      </c>
      <c r="F18" s="25">
        <v>28609.4</v>
      </c>
      <c r="G18" s="25">
        <v>32828.9</v>
      </c>
      <c r="H18" s="25">
        <v>78764.3</v>
      </c>
      <c r="I18" s="25">
        <v>19159.3</v>
      </c>
      <c r="J18" s="25">
        <v>15699.4</v>
      </c>
      <c r="K18" s="25">
        <v>19095.7</v>
      </c>
      <c r="L18" s="25">
        <v>24810</v>
      </c>
      <c r="N18" s="35" t="s">
        <v>33</v>
      </c>
      <c r="O18" s="36" t="s">
        <v>114</v>
      </c>
      <c r="P18" s="34">
        <v>124270.1</v>
      </c>
      <c r="Q18" s="34">
        <v>32963.599999999999</v>
      </c>
      <c r="R18" s="34">
        <v>29868.2</v>
      </c>
      <c r="S18" s="34">
        <v>28609.4</v>
      </c>
      <c r="T18" s="34">
        <v>32828.9</v>
      </c>
      <c r="U18" s="34">
        <v>78764.3</v>
      </c>
      <c r="V18" s="34">
        <v>19159.3</v>
      </c>
      <c r="W18" s="34">
        <v>15699.4</v>
      </c>
      <c r="X18" s="34">
        <v>19095.7</v>
      </c>
      <c r="Y18" s="34">
        <v>24810</v>
      </c>
      <c r="Z18" s="45">
        <f t="shared" si="0"/>
        <v>0</v>
      </c>
    </row>
    <row r="19" spans="1:26" ht="21.75" x14ac:dyDescent="0.2">
      <c r="A19" s="10" t="s">
        <v>35</v>
      </c>
      <c r="B19" s="11" t="s">
        <v>36</v>
      </c>
      <c r="C19" s="25">
        <v>30123.8</v>
      </c>
      <c r="D19" s="25">
        <v>6586.9</v>
      </c>
      <c r="E19" s="25">
        <v>4547.1000000000004</v>
      </c>
      <c r="F19" s="25">
        <v>4594</v>
      </c>
      <c r="G19" s="25">
        <v>14395.9</v>
      </c>
      <c r="H19" s="25">
        <v>34612.5</v>
      </c>
      <c r="I19" s="25">
        <v>5406.3</v>
      </c>
      <c r="J19" s="25">
        <v>5763.5</v>
      </c>
      <c r="K19" s="25">
        <v>7763.2</v>
      </c>
      <c r="L19" s="25">
        <v>15679.5</v>
      </c>
      <c r="N19" s="35" t="s">
        <v>35</v>
      </c>
      <c r="O19" s="36" t="s">
        <v>115</v>
      </c>
      <c r="P19" s="34">
        <v>30123.8</v>
      </c>
      <c r="Q19" s="34">
        <v>6586.9</v>
      </c>
      <c r="R19" s="34">
        <v>4547.1000000000004</v>
      </c>
      <c r="S19" s="34">
        <v>4594</v>
      </c>
      <c r="T19" s="34">
        <v>14395.9</v>
      </c>
      <c r="U19" s="34">
        <v>34612.5</v>
      </c>
      <c r="V19" s="34">
        <v>5406.3</v>
      </c>
      <c r="W19" s="34">
        <v>5763.5</v>
      </c>
      <c r="X19" s="34">
        <v>7763.2</v>
      </c>
      <c r="Y19" s="34">
        <v>15679.5</v>
      </c>
      <c r="Z19" s="45">
        <f t="shared" si="0"/>
        <v>0</v>
      </c>
    </row>
    <row r="20" spans="1:26" ht="21.75" x14ac:dyDescent="0.2">
      <c r="A20" s="10" t="s">
        <v>37</v>
      </c>
      <c r="B20" s="11" t="s">
        <v>38</v>
      </c>
      <c r="C20" s="25" t="s">
        <v>105</v>
      </c>
      <c r="D20" s="25" t="s">
        <v>105</v>
      </c>
      <c r="E20" s="25" t="s">
        <v>105</v>
      </c>
      <c r="F20" s="25" t="s">
        <v>105</v>
      </c>
      <c r="G20" s="25" t="s">
        <v>105</v>
      </c>
      <c r="H20" s="25" t="s">
        <v>105</v>
      </c>
      <c r="I20" s="25" t="s">
        <v>105</v>
      </c>
      <c r="J20" s="25" t="s">
        <v>105</v>
      </c>
      <c r="K20" s="25" t="s">
        <v>105</v>
      </c>
      <c r="L20" s="25" t="s">
        <v>105</v>
      </c>
      <c r="N20" s="38" t="s">
        <v>37</v>
      </c>
      <c r="O20" s="39" t="s">
        <v>116</v>
      </c>
      <c r="P20" s="34" t="s">
        <v>105</v>
      </c>
      <c r="Q20" s="34" t="s">
        <v>105</v>
      </c>
      <c r="R20" s="34" t="s">
        <v>105</v>
      </c>
      <c r="S20" s="34" t="s">
        <v>105</v>
      </c>
      <c r="T20" s="34" t="s">
        <v>105</v>
      </c>
      <c r="U20" s="34" t="s">
        <v>105</v>
      </c>
      <c r="V20" s="34" t="s">
        <v>105</v>
      </c>
      <c r="W20" s="34" t="s">
        <v>105</v>
      </c>
      <c r="X20" s="34" t="s">
        <v>105</v>
      </c>
      <c r="Y20" s="34" t="s">
        <v>105</v>
      </c>
      <c r="Z20" s="45" t="e">
        <f t="shared" si="0"/>
        <v>#VALUE!</v>
      </c>
    </row>
    <row r="21" spans="1:26" ht="13.5" customHeight="1" x14ac:dyDescent="0.2">
      <c r="A21" s="9" t="s">
        <v>39</v>
      </c>
      <c r="B21" s="11" t="s">
        <v>40</v>
      </c>
      <c r="C21" s="25">
        <v>50606.7</v>
      </c>
      <c r="D21" s="25">
        <v>11616.9</v>
      </c>
      <c r="E21" s="25">
        <v>12216.1</v>
      </c>
      <c r="F21" s="25">
        <v>12602.3</v>
      </c>
      <c r="G21" s="25">
        <v>14171.5</v>
      </c>
      <c r="H21" s="25">
        <v>238726.3</v>
      </c>
      <c r="I21" s="25">
        <v>17880.8</v>
      </c>
      <c r="J21" s="25">
        <v>54826.5</v>
      </c>
      <c r="K21" s="25">
        <v>102680.2</v>
      </c>
      <c r="L21" s="25">
        <v>63338.8</v>
      </c>
      <c r="N21" s="33" t="s">
        <v>39</v>
      </c>
      <c r="O21" s="36" t="s">
        <v>117</v>
      </c>
      <c r="P21" s="34">
        <v>50606.7</v>
      </c>
      <c r="Q21" s="34">
        <v>11616.9</v>
      </c>
      <c r="R21" s="34">
        <v>12216.1</v>
      </c>
      <c r="S21" s="34">
        <v>12602.3</v>
      </c>
      <c r="T21" s="34">
        <v>14171.5</v>
      </c>
      <c r="U21" s="34">
        <v>238726.3</v>
      </c>
      <c r="V21" s="34">
        <v>17880.8</v>
      </c>
      <c r="W21" s="34">
        <v>54826.5</v>
      </c>
      <c r="X21" s="34">
        <v>102680.2</v>
      </c>
      <c r="Y21" s="34">
        <v>63338.8</v>
      </c>
      <c r="Z21" s="45">
        <f t="shared" si="0"/>
        <v>0</v>
      </c>
    </row>
    <row r="22" spans="1:26" x14ac:dyDescent="0.2">
      <c r="A22" s="9" t="s">
        <v>41</v>
      </c>
      <c r="B22" s="11" t="s">
        <v>42</v>
      </c>
      <c r="C22" s="25">
        <v>14806</v>
      </c>
      <c r="D22" s="25">
        <v>2810.8</v>
      </c>
      <c r="E22" s="25">
        <v>3045.7</v>
      </c>
      <c r="F22" s="25">
        <v>4539.8999999999996</v>
      </c>
      <c r="G22" s="25">
        <v>4409.6000000000004</v>
      </c>
      <c r="H22" s="25">
        <v>2401.5</v>
      </c>
      <c r="I22" s="25">
        <v>539.6</v>
      </c>
      <c r="J22" s="25">
        <v>410.1</v>
      </c>
      <c r="K22" s="25">
        <v>654.9</v>
      </c>
      <c r="L22" s="25">
        <v>796.9</v>
      </c>
      <c r="N22" s="33" t="s">
        <v>41</v>
      </c>
      <c r="O22" s="36" t="s">
        <v>118</v>
      </c>
      <c r="P22" s="34">
        <v>14806</v>
      </c>
      <c r="Q22" s="34">
        <v>2810.8</v>
      </c>
      <c r="R22" s="34">
        <v>3045.7</v>
      </c>
      <c r="S22" s="34">
        <v>4539.8999999999996</v>
      </c>
      <c r="T22" s="34">
        <v>4409.6000000000004</v>
      </c>
      <c r="U22" s="34">
        <v>2401.5</v>
      </c>
      <c r="V22" s="34">
        <v>539.6</v>
      </c>
      <c r="W22" s="34">
        <v>410.1</v>
      </c>
      <c r="X22" s="34">
        <v>654.9</v>
      </c>
      <c r="Y22" s="34">
        <v>796.9</v>
      </c>
      <c r="Z22" s="45">
        <f t="shared" si="0"/>
        <v>0</v>
      </c>
    </row>
    <row r="23" spans="1:26" x14ac:dyDescent="0.2">
      <c r="A23" s="10" t="s">
        <v>43</v>
      </c>
      <c r="B23" s="11" t="s">
        <v>44</v>
      </c>
      <c r="C23" s="25">
        <v>9566.2999999999993</v>
      </c>
      <c r="D23" s="25">
        <v>1558.1</v>
      </c>
      <c r="E23" s="25">
        <v>2045.1</v>
      </c>
      <c r="F23" s="25">
        <v>3329.9</v>
      </c>
      <c r="G23" s="25">
        <v>2633.2</v>
      </c>
      <c r="H23" s="25">
        <v>290.7</v>
      </c>
      <c r="I23" s="25" t="s">
        <v>105</v>
      </c>
      <c r="J23" s="25" t="s">
        <v>105</v>
      </c>
      <c r="K23" s="25" t="s">
        <v>105</v>
      </c>
      <c r="L23" s="25" t="s">
        <v>105</v>
      </c>
      <c r="N23" s="35" t="s">
        <v>43</v>
      </c>
      <c r="O23" s="36" t="s">
        <v>119</v>
      </c>
      <c r="P23" s="34">
        <v>9566.2999999999993</v>
      </c>
      <c r="Q23" s="34">
        <v>1558.1</v>
      </c>
      <c r="R23" s="34">
        <v>2045.1</v>
      </c>
      <c r="S23" s="34">
        <v>3329.9</v>
      </c>
      <c r="T23" s="34">
        <v>2633.2</v>
      </c>
      <c r="U23" s="34">
        <v>290.7</v>
      </c>
      <c r="V23" s="34" t="s">
        <v>105</v>
      </c>
      <c r="W23" s="34" t="s">
        <v>105</v>
      </c>
      <c r="X23" s="34" t="s">
        <v>105</v>
      </c>
      <c r="Y23" s="34" t="s">
        <v>105</v>
      </c>
      <c r="Z23" s="45" t="e">
        <f t="shared" si="0"/>
        <v>#VALUE!</v>
      </c>
    </row>
    <row r="24" spans="1:26" ht="21.75" x14ac:dyDescent="0.2">
      <c r="A24" s="10" t="s">
        <v>45</v>
      </c>
      <c r="B24" s="11" t="s">
        <v>46</v>
      </c>
      <c r="C24" s="25">
        <v>5239.7</v>
      </c>
      <c r="D24" s="25">
        <v>1252.7</v>
      </c>
      <c r="E24" s="25">
        <v>1000.6</v>
      </c>
      <c r="F24" s="25">
        <v>1210</v>
      </c>
      <c r="G24" s="25">
        <v>1776.4</v>
      </c>
      <c r="H24" s="25">
        <v>2110.8000000000002</v>
      </c>
      <c r="I24" s="25" t="s">
        <v>105</v>
      </c>
      <c r="J24" s="25" t="s">
        <v>105</v>
      </c>
      <c r="K24" s="25" t="s">
        <v>105</v>
      </c>
      <c r="L24" s="25" t="s">
        <v>105</v>
      </c>
      <c r="N24" s="38" t="s">
        <v>45</v>
      </c>
      <c r="O24" s="39" t="s">
        <v>120</v>
      </c>
      <c r="P24" s="34">
        <v>5239.7</v>
      </c>
      <c r="Q24" s="34">
        <v>1252.7</v>
      </c>
      <c r="R24" s="34">
        <v>1000.6</v>
      </c>
      <c r="S24" s="34">
        <v>1210</v>
      </c>
      <c r="T24" s="34">
        <v>1776.4</v>
      </c>
      <c r="U24" s="34">
        <v>2110.8000000000002</v>
      </c>
      <c r="V24" s="34" t="s">
        <v>105</v>
      </c>
      <c r="W24" s="34" t="s">
        <v>105</v>
      </c>
      <c r="X24" s="34" t="s">
        <v>105</v>
      </c>
      <c r="Y24" s="34" t="s">
        <v>105</v>
      </c>
      <c r="Z24" s="45" t="e">
        <f t="shared" si="0"/>
        <v>#VALUE!</v>
      </c>
    </row>
    <row r="25" spans="1:26" x14ac:dyDescent="0.2">
      <c r="A25" s="9" t="s">
        <v>47</v>
      </c>
      <c r="B25" s="11" t="s">
        <v>48</v>
      </c>
      <c r="C25" s="25">
        <v>29789.4</v>
      </c>
      <c r="D25" s="25">
        <v>6404.4</v>
      </c>
      <c r="E25" s="25">
        <v>11766.7</v>
      </c>
      <c r="F25" s="25">
        <v>5757.5</v>
      </c>
      <c r="G25" s="25">
        <v>5860.8</v>
      </c>
      <c r="H25" s="25">
        <v>118264.7</v>
      </c>
      <c r="I25" s="25">
        <v>31502.9</v>
      </c>
      <c r="J25" s="25">
        <v>31746.799999999999</v>
      </c>
      <c r="K25" s="25">
        <v>27954.6</v>
      </c>
      <c r="L25" s="25">
        <v>27060.5</v>
      </c>
      <c r="N25" s="33" t="s">
        <v>47</v>
      </c>
      <c r="O25" s="36" t="s">
        <v>121</v>
      </c>
      <c r="P25" s="34">
        <v>29789.4</v>
      </c>
      <c r="Q25" s="34">
        <v>6404.4</v>
      </c>
      <c r="R25" s="34">
        <v>11766.7</v>
      </c>
      <c r="S25" s="34">
        <v>5757.5</v>
      </c>
      <c r="T25" s="34">
        <v>5860.8</v>
      </c>
      <c r="U25" s="34">
        <v>118264.7</v>
      </c>
      <c r="V25" s="34">
        <v>31502.9</v>
      </c>
      <c r="W25" s="34">
        <v>31746.799999999999</v>
      </c>
      <c r="X25" s="34">
        <v>27954.6</v>
      </c>
      <c r="Y25" s="34">
        <v>27060.5</v>
      </c>
      <c r="Z25" s="45">
        <f t="shared" si="0"/>
        <v>0</v>
      </c>
    </row>
    <row r="26" spans="1:26" ht="23.25" customHeight="1" x14ac:dyDescent="0.2">
      <c r="A26" s="9" t="s">
        <v>49</v>
      </c>
      <c r="B26" s="11" t="s">
        <v>50</v>
      </c>
      <c r="C26" s="25">
        <v>259887.3</v>
      </c>
      <c r="D26" s="25">
        <v>54823.5</v>
      </c>
      <c r="E26" s="25">
        <v>65590.5</v>
      </c>
      <c r="F26" s="25">
        <v>68386.3</v>
      </c>
      <c r="G26" s="25">
        <v>71087.100000000006</v>
      </c>
      <c r="H26" s="25">
        <v>337739.5</v>
      </c>
      <c r="I26" s="25">
        <v>85605.8</v>
      </c>
      <c r="J26" s="25">
        <v>86740</v>
      </c>
      <c r="K26" s="25">
        <v>84225.2</v>
      </c>
      <c r="L26" s="25">
        <v>81168.399999999994</v>
      </c>
      <c r="N26" s="33" t="s">
        <v>49</v>
      </c>
      <c r="O26" s="36" t="s">
        <v>122</v>
      </c>
      <c r="P26" s="34">
        <v>259887.3</v>
      </c>
      <c r="Q26" s="34">
        <v>54823.5</v>
      </c>
      <c r="R26" s="34">
        <v>65590.5</v>
      </c>
      <c r="S26" s="34">
        <v>68386.3</v>
      </c>
      <c r="T26" s="34">
        <v>71087.100000000006</v>
      </c>
      <c r="U26" s="34">
        <v>337739.5</v>
      </c>
      <c r="V26" s="34">
        <v>85605.8</v>
      </c>
      <c r="W26" s="34">
        <v>86740</v>
      </c>
      <c r="X26" s="34">
        <v>84225.2</v>
      </c>
      <c r="Y26" s="34">
        <v>81168.399999999994</v>
      </c>
      <c r="Z26" s="45">
        <f t="shared" si="0"/>
        <v>0</v>
      </c>
    </row>
    <row r="27" spans="1:26" s="16" customFormat="1" ht="21.75" x14ac:dyDescent="0.2">
      <c r="A27" s="14" t="s">
        <v>51</v>
      </c>
      <c r="B27" s="15" t="s">
        <v>52</v>
      </c>
      <c r="C27" s="25">
        <v>31574.1</v>
      </c>
      <c r="D27" s="25">
        <v>5917.7</v>
      </c>
      <c r="E27" s="25">
        <v>8383.7000000000007</v>
      </c>
      <c r="F27" s="25">
        <v>8526.2000000000007</v>
      </c>
      <c r="G27" s="25">
        <v>8746.4</v>
      </c>
      <c r="H27" s="25">
        <v>14535.4</v>
      </c>
      <c r="I27" s="25">
        <v>3971.2</v>
      </c>
      <c r="J27" s="25">
        <v>3778.5</v>
      </c>
      <c r="K27" s="25">
        <v>3120</v>
      </c>
      <c r="L27" s="25">
        <v>3665.7</v>
      </c>
      <c r="N27" s="35" t="s">
        <v>51</v>
      </c>
      <c r="O27" s="36" t="s">
        <v>52</v>
      </c>
      <c r="P27" s="34">
        <v>31574.1</v>
      </c>
      <c r="Q27" s="34">
        <v>5917.7</v>
      </c>
      <c r="R27" s="34">
        <v>8383.7000000000007</v>
      </c>
      <c r="S27" s="34">
        <v>8526.2000000000007</v>
      </c>
      <c r="T27" s="34">
        <v>8746.4</v>
      </c>
      <c r="U27" s="34">
        <v>14535.4</v>
      </c>
      <c r="V27" s="34">
        <v>3971.2</v>
      </c>
      <c r="W27" s="34">
        <v>3778.5</v>
      </c>
      <c r="X27" s="34">
        <v>3120</v>
      </c>
      <c r="Y27" s="34">
        <v>3665.7</v>
      </c>
      <c r="Z27" s="45">
        <f t="shared" si="0"/>
        <v>0</v>
      </c>
    </row>
    <row r="28" spans="1:26" s="16" customFormat="1" ht="21.75" x14ac:dyDescent="0.2">
      <c r="A28" s="14" t="s">
        <v>53</v>
      </c>
      <c r="B28" s="15" t="s">
        <v>54</v>
      </c>
      <c r="C28" s="25">
        <v>151502.6</v>
      </c>
      <c r="D28" s="25">
        <v>30530.7</v>
      </c>
      <c r="E28" s="25">
        <v>39345.5</v>
      </c>
      <c r="F28" s="25">
        <v>41542.800000000003</v>
      </c>
      <c r="G28" s="25">
        <v>40083.699999999997</v>
      </c>
      <c r="H28" s="25">
        <v>131670.79999999999</v>
      </c>
      <c r="I28" s="25">
        <v>33209.800000000003</v>
      </c>
      <c r="J28" s="25">
        <v>31930.3</v>
      </c>
      <c r="K28" s="25">
        <v>30162</v>
      </c>
      <c r="L28" s="25">
        <v>36368.699999999997</v>
      </c>
      <c r="N28" s="35" t="s">
        <v>53</v>
      </c>
      <c r="O28" s="36" t="s">
        <v>54</v>
      </c>
      <c r="P28" s="34">
        <v>151502.6</v>
      </c>
      <c r="Q28" s="34">
        <v>30530.7</v>
      </c>
      <c r="R28" s="34">
        <v>39345.5</v>
      </c>
      <c r="S28" s="34">
        <v>41542.800000000003</v>
      </c>
      <c r="T28" s="34">
        <v>40083.699999999997</v>
      </c>
      <c r="U28" s="34">
        <v>131670.79999999999</v>
      </c>
      <c r="V28" s="34">
        <v>33209.800000000003</v>
      </c>
      <c r="W28" s="34">
        <v>31930.3</v>
      </c>
      <c r="X28" s="34">
        <v>30162</v>
      </c>
      <c r="Y28" s="34">
        <v>36368.699999999997</v>
      </c>
      <c r="Z28" s="45">
        <f t="shared" si="0"/>
        <v>0</v>
      </c>
    </row>
    <row r="29" spans="1:26" s="16" customFormat="1" ht="21.75" x14ac:dyDescent="0.2">
      <c r="A29" s="14" t="s">
        <v>55</v>
      </c>
      <c r="B29" s="15" t="s">
        <v>56</v>
      </c>
      <c r="C29" s="25">
        <v>76810.600000000006</v>
      </c>
      <c r="D29" s="25">
        <v>18375.099999999999</v>
      </c>
      <c r="E29" s="25">
        <v>17861.3</v>
      </c>
      <c r="F29" s="25">
        <v>18317.3</v>
      </c>
      <c r="G29" s="25">
        <v>22257</v>
      </c>
      <c r="H29" s="25">
        <v>191533.3</v>
      </c>
      <c r="I29" s="25">
        <v>48424.800000000003</v>
      </c>
      <c r="J29" s="25">
        <v>51031.3</v>
      </c>
      <c r="K29" s="25">
        <v>50943.3</v>
      </c>
      <c r="L29" s="25">
        <v>41134</v>
      </c>
      <c r="N29" s="35" t="s">
        <v>55</v>
      </c>
      <c r="O29" s="36" t="s">
        <v>56</v>
      </c>
      <c r="P29" s="34">
        <v>76810.600000000006</v>
      </c>
      <c r="Q29" s="34">
        <v>18375.099999999999</v>
      </c>
      <c r="R29" s="34">
        <v>17861.3</v>
      </c>
      <c r="S29" s="34">
        <v>18317.3</v>
      </c>
      <c r="T29" s="34">
        <v>22257</v>
      </c>
      <c r="U29" s="34">
        <v>191533.3</v>
      </c>
      <c r="V29" s="34">
        <v>48424.800000000003</v>
      </c>
      <c r="W29" s="34">
        <v>51031.3</v>
      </c>
      <c r="X29" s="34">
        <v>50943.3</v>
      </c>
      <c r="Y29" s="34">
        <v>41134</v>
      </c>
      <c r="Z29" s="45">
        <f t="shared" si="0"/>
        <v>0</v>
      </c>
    </row>
    <row r="30" spans="1:26" ht="32.25" x14ac:dyDescent="0.2">
      <c r="A30" s="9" t="s">
        <v>57</v>
      </c>
      <c r="B30" s="11" t="s">
        <v>58</v>
      </c>
      <c r="C30" s="25">
        <v>35041.199999999997</v>
      </c>
      <c r="D30" s="25">
        <v>8582.9</v>
      </c>
      <c r="E30" s="25">
        <v>6871.9</v>
      </c>
      <c r="F30" s="25">
        <v>8030.1</v>
      </c>
      <c r="G30" s="25">
        <v>11556.4</v>
      </c>
      <c r="H30" s="25">
        <v>297058.40000000002</v>
      </c>
      <c r="I30" s="25">
        <v>53848.4</v>
      </c>
      <c r="J30" s="25">
        <v>68012.399999999994</v>
      </c>
      <c r="K30" s="25">
        <v>64982.2</v>
      </c>
      <c r="L30" s="25">
        <v>110215.5</v>
      </c>
      <c r="N30" s="40" t="s">
        <v>57</v>
      </c>
      <c r="O30" s="39" t="s">
        <v>123</v>
      </c>
      <c r="P30" s="34">
        <v>35041.199999999997</v>
      </c>
      <c r="Q30" s="34">
        <v>8582.9</v>
      </c>
      <c r="R30" s="34">
        <v>6871.9</v>
      </c>
      <c r="S30" s="34">
        <v>8030.1</v>
      </c>
      <c r="T30" s="34">
        <v>11556.4</v>
      </c>
      <c r="U30" s="34">
        <v>297058.40000000002</v>
      </c>
      <c r="V30" s="34">
        <v>53848.4</v>
      </c>
      <c r="W30" s="34">
        <v>68012.399999999994</v>
      </c>
      <c r="X30" s="34">
        <v>64982.2</v>
      </c>
      <c r="Y30" s="34">
        <v>110215.5</v>
      </c>
      <c r="Z30" s="45">
        <f t="shared" si="0"/>
        <v>0</v>
      </c>
    </row>
    <row r="31" spans="1:26" ht="21.75" x14ac:dyDescent="0.2">
      <c r="A31" s="10" t="s">
        <v>59</v>
      </c>
      <c r="B31" s="11" t="s">
        <v>60</v>
      </c>
      <c r="C31" s="25">
        <v>237.2</v>
      </c>
      <c r="D31" s="25" t="s">
        <v>105</v>
      </c>
      <c r="E31" s="25" t="s">
        <v>105</v>
      </c>
      <c r="F31" s="25">
        <v>61.4</v>
      </c>
      <c r="G31" s="25">
        <v>135.69999999999999</v>
      </c>
      <c r="H31" s="25">
        <v>50471.9</v>
      </c>
      <c r="I31" s="25">
        <v>11622.6</v>
      </c>
      <c r="J31" s="25">
        <v>13067.6</v>
      </c>
      <c r="K31" s="25">
        <v>11175.4</v>
      </c>
      <c r="L31" s="25">
        <v>14606.3</v>
      </c>
      <c r="N31" s="35" t="s">
        <v>59</v>
      </c>
      <c r="O31" s="36" t="s">
        <v>124</v>
      </c>
      <c r="P31" s="34">
        <v>237.2</v>
      </c>
      <c r="Q31" s="34" t="s">
        <v>105</v>
      </c>
      <c r="R31" s="34" t="s">
        <v>105</v>
      </c>
      <c r="S31" s="34">
        <v>61.4</v>
      </c>
      <c r="T31" s="34">
        <v>135.69999999999999</v>
      </c>
      <c r="U31" s="34">
        <v>50471.9</v>
      </c>
      <c r="V31" s="34">
        <v>11622.6</v>
      </c>
      <c r="W31" s="34">
        <v>13067.6</v>
      </c>
      <c r="X31" s="34">
        <v>11175.4</v>
      </c>
      <c r="Y31" s="34">
        <v>14606.3</v>
      </c>
      <c r="Z31" s="45">
        <f t="shared" si="0"/>
        <v>0</v>
      </c>
    </row>
    <row r="32" spans="1:26" ht="21.75" x14ac:dyDescent="0.2">
      <c r="A32" s="10" t="s">
        <v>61</v>
      </c>
      <c r="B32" s="11" t="s">
        <v>62</v>
      </c>
      <c r="C32" s="25">
        <v>27279.9</v>
      </c>
      <c r="D32" s="25">
        <v>6959.7</v>
      </c>
      <c r="E32" s="25">
        <v>5183.7</v>
      </c>
      <c r="F32" s="25">
        <v>6014.7</v>
      </c>
      <c r="G32" s="25">
        <v>9121.7999999999993</v>
      </c>
      <c r="H32" s="25">
        <v>198206.1</v>
      </c>
      <c r="I32" s="25">
        <v>31365.8</v>
      </c>
      <c r="J32" s="25">
        <v>45054.8</v>
      </c>
      <c r="K32" s="25">
        <v>42780.4</v>
      </c>
      <c r="L32" s="25">
        <v>79005.2</v>
      </c>
      <c r="N32" s="35" t="s">
        <v>61</v>
      </c>
      <c r="O32" s="36" t="s">
        <v>125</v>
      </c>
      <c r="P32" s="34">
        <v>27279.9</v>
      </c>
      <c r="Q32" s="34">
        <v>6959.7</v>
      </c>
      <c r="R32" s="34">
        <v>5183.7</v>
      </c>
      <c r="S32" s="34">
        <v>6014.7</v>
      </c>
      <c r="T32" s="34">
        <v>9121.7999999999993</v>
      </c>
      <c r="U32" s="34">
        <v>198206.1</v>
      </c>
      <c r="V32" s="34">
        <v>31365.8</v>
      </c>
      <c r="W32" s="34">
        <v>45054.8</v>
      </c>
      <c r="X32" s="34">
        <v>42780.4</v>
      </c>
      <c r="Y32" s="34">
        <v>79005.2</v>
      </c>
      <c r="Z32" s="45">
        <f t="shared" si="0"/>
        <v>0</v>
      </c>
    </row>
    <row r="33" spans="1:26" ht="21.75" x14ac:dyDescent="0.2">
      <c r="A33" s="10" t="s">
        <v>63</v>
      </c>
      <c r="B33" s="11" t="s">
        <v>64</v>
      </c>
      <c r="C33" s="25">
        <v>1303.4000000000001</v>
      </c>
      <c r="D33" s="25" t="s">
        <v>105</v>
      </c>
      <c r="E33" s="25" t="s">
        <v>105</v>
      </c>
      <c r="F33" s="25">
        <v>289.60000000000002</v>
      </c>
      <c r="G33" s="25">
        <v>241.2</v>
      </c>
      <c r="H33" s="25">
        <v>350.1</v>
      </c>
      <c r="I33" s="25">
        <v>85.9</v>
      </c>
      <c r="J33" s="25">
        <v>123.9</v>
      </c>
      <c r="K33" s="25">
        <v>92.8</v>
      </c>
      <c r="L33" s="25">
        <v>47.6</v>
      </c>
      <c r="N33" s="35" t="s">
        <v>126</v>
      </c>
      <c r="O33" s="36" t="s">
        <v>127</v>
      </c>
      <c r="P33" s="34">
        <v>1303.4000000000001</v>
      </c>
      <c r="Q33" s="34" t="s">
        <v>105</v>
      </c>
      <c r="R33" s="34" t="s">
        <v>105</v>
      </c>
      <c r="S33" s="34">
        <v>289.60000000000002</v>
      </c>
      <c r="T33" s="34">
        <v>241.2</v>
      </c>
      <c r="U33" s="34">
        <v>350.1</v>
      </c>
      <c r="V33" s="34">
        <v>85.9</v>
      </c>
      <c r="W33" s="34">
        <v>123.9</v>
      </c>
      <c r="X33" s="34">
        <v>92.8</v>
      </c>
      <c r="Y33" s="34">
        <v>47.6</v>
      </c>
      <c r="Z33" s="45">
        <f t="shared" si="0"/>
        <v>0</v>
      </c>
    </row>
    <row r="34" spans="1:26" x14ac:dyDescent="0.2">
      <c r="A34" s="10" t="s">
        <v>65</v>
      </c>
      <c r="B34" s="11" t="s">
        <v>66</v>
      </c>
      <c r="C34" s="25">
        <v>6220.7</v>
      </c>
      <c r="D34" s="25">
        <v>1211</v>
      </c>
      <c r="E34" s="25">
        <v>1287.8</v>
      </c>
      <c r="F34" s="25">
        <v>1664.3</v>
      </c>
      <c r="G34" s="25">
        <v>2057.6</v>
      </c>
      <c r="H34" s="25">
        <v>48030.400000000001</v>
      </c>
      <c r="I34" s="25">
        <v>10774.2</v>
      </c>
      <c r="J34" s="25">
        <v>9766.2000000000007</v>
      </c>
      <c r="K34" s="25">
        <v>10933.6</v>
      </c>
      <c r="L34" s="25">
        <v>16556.400000000001</v>
      </c>
      <c r="N34" s="35" t="s">
        <v>65</v>
      </c>
      <c r="O34" s="36" t="s">
        <v>128</v>
      </c>
      <c r="P34" s="34">
        <v>6220.7</v>
      </c>
      <c r="Q34" s="34">
        <v>1211</v>
      </c>
      <c r="R34" s="34">
        <v>1287.8</v>
      </c>
      <c r="S34" s="34">
        <v>1664.3</v>
      </c>
      <c r="T34" s="34">
        <v>2057.6</v>
      </c>
      <c r="U34" s="34">
        <v>48030.400000000001</v>
      </c>
      <c r="V34" s="34">
        <v>10774.2</v>
      </c>
      <c r="W34" s="34">
        <v>9766.2000000000007</v>
      </c>
      <c r="X34" s="34">
        <v>10933.6</v>
      </c>
      <c r="Y34" s="34">
        <v>16556.400000000001</v>
      </c>
      <c r="Z34" s="45">
        <f t="shared" si="0"/>
        <v>0</v>
      </c>
    </row>
    <row r="35" spans="1:26" ht="31.5" x14ac:dyDescent="0.2">
      <c r="A35" s="9" t="s">
        <v>67</v>
      </c>
      <c r="B35" s="11" t="s">
        <v>68</v>
      </c>
      <c r="C35" s="25">
        <v>2363458.7999999998</v>
      </c>
      <c r="D35" s="25">
        <v>582805.19999999995</v>
      </c>
      <c r="E35" s="25">
        <v>563750.69999999995</v>
      </c>
      <c r="F35" s="25">
        <v>558417.19999999995</v>
      </c>
      <c r="G35" s="25">
        <v>658485.69999999995</v>
      </c>
      <c r="H35" s="25">
        <v>416718</v>
      </c>
      <c r="I35" s="25">
        <v>66839.100000000006</v>
      </c>
      <c r="J35" s="25">
        <v>93184</v>
      </c>
      <c r="K35" s="25">
        <v>87575</v>
      </c>
      <c r="L35" s="25">
        <v>169120</v>
      </c>
      <c r="N35" s="33" t="s">
        <v>129</v>
      </c>
      <c r="O35" s="36" t="s">
        <v>130</v>
      </c>
      <c r="P35" s="34">
        <v>2363458.7999999998</v>
      </c>
      <c r="Q35" s="34">
        <v>582805.19999999995</v>
      </c>
      <c r="R35" s="34">
        <v>563750.69999999995</v>
      </c>
      <c r="S35" s="34">
        <v>558417.19999999995</v>
      </c>
      <c r="T35" s="34">
        <v>658485.69999999995</v>
      </c>
      <c r="U35" s="34">
        <v>416718</v>
      </c>
      <c r="V35" s="34">
        <v>66839.100000000006</v>
      </c>
      <c r="W35" s="34">
        <v>93184</v>
      </c>
      <c r="X35" s="34">
        <v>87575</v>
      </c>
      <c r="Y35" s="34">
        <v>169120</v>
      </c>
      <c r="Z35" s="45">
        <f t="shared" si="0"/>
        <v>0</v>
      </c>
    </row>
    <row r="36" spans="1:26" x14ac:dyDescent="0.2">
      <c r="A36" s="10" t="s">
        <v>69</v>
      </c>
      <c r="B36" s="11" t="s">
        <v>70</v>
      </c>
      <c r="C36" s="25">
        <v>55546.2</v>
      </c>
      <c r="D36" s="25">
        <v>15847.2</v>
      </c>
      <c r="E36" s="25">
        <v>11570.4</v>
      </c>
      <c r="F36" s="25">
        <v>16658</v>
      </c>
      <c r="G36" s="25">
        <v>11470.7</v>
      </c>
      <c r="H36" s="25">
        <v>50975</v>
      </c>
      <c r="I36" s="25">
        <v>9180.2999999999993</v>
      </c>
      <c r="J36" s="25">
        <v>17638.5</v>
      </c>
      <c r="K36" s="25">
        <v>10972.5</v>
      </c>
      <c r="L36" s="25">
        <v>13183.6</v>
      </c>
      <c r="N36" s="35" t="s">
        <v>131</v>
      </c>
      <c r="O36" s="36" t="s">
        <v>132</v>
      </c>
      <c r="P36" s="34">
        <v>55546.2</v>
      </c>
      <c r="Q36" s="34">
        <v>15847.2</v>
      </c>
      <c r="R36" s="34">
        <v>11570.4</v>
      </c>
      <c r="S36" s="34">
        <v>16658</v>
      </c>
      <c r="T36" s="34">
        <v>11470.7</v>
      </c>
      <c r="U36" s="34">
        <v>50975</v>
      </c>
      <c r="V36" s="34">
        <v>9180.2999999999993</v>
      </c>
      <c r="W36" s="34">
        <v>17638.5</v>
      </c>
      <c r="X36" s="34">
        <v>10972.5</v>
      </c>
      <c r="Y36" s="34">
        <v>13183.6</v>
      </c>
      <c r="Z36" s="45">
        <f t="shared" si="0"/>
        <v>0</v>
      </c>
    </row>
    <row r="37" spans="1:26" x14ac:dyDescent="0.2">
      <c r="A37" s="10" t="s">
        <v>71</v>
      </c>
      <c r="B37" s="11" t="s">
        <v>72</v>
      </c>
      <c r="C37" s="25">
        <v>1509395.4</v>
      </c>
      <c r="D37" s="25">
        <v>375892.3</v>
      </c>
      <c r="E37" s="25">
        <v>359997.1</v>
      </c>
      <c r="F37" s="25">
        <v>360673.2</v>
      </c>
      <c r="G37" s="25">
        <v>412832.8</v>
      </c>
      <c r="H37" s="25">
        <v>251980</v>
      </c>
      <c r="I37" s="25">
        <v>39322.699999999997</v>
      </c>
      <c r="J37" s="25">
        <v>51153</v>
      </c>
      <c r="K37" s="25">
        <v>50736.1</v>
      </c>
      <c r="L37" s="25">
        <v>110768.1</v>
      </c>
      <c r="N37" s="35" t="s">
        <v>133</v>
      </c>
      <c r="O37" s="36" t="s">
        <v>134</v>
      </c>
      <c r="P37" s="34">
        <v>1509395.4</v>
      </c>
      <c r="Q37" s="34">
        <v>375892.3</v>
      </c>
      <c r="R37" s="34">
        <v>359997.1</v>
      </c>
      <c r="S37" s="34">
        <v>360673.2</v>
      </c>
      <c r="T37" s="34">
        <v>412832.8</v>
      </c>
      <c r="U37" s="34">
        <v>251980</v>
      </c>
      <c r="V37" s="34">
        <v>39322.699999999997</v>
      </c>
      <c r="W37" s="34">
        <v>51153</v>
      </c>
      <c r="X37" s="34">
        <v>50736.1</v>
      </c>
      <c r="Y37" s="34">
        <v>110768.1</v>
      </c>
      <c r="Z37" s="45">
        <f t="shared" si="0"/>
        <v>0</v>
      </c>
    </row>
    <row r="38" spans="1:26" x14ac:dyDescent="0.2">
      <c r="A38" s="10" t="s">
        <v>73</v>
      </c>
      <c r="B38" s="11" t="s">
        <v>74</v>
      </c>
      <c r="C38" s="25">
        <v>798517.2</v>
      </c>
      <c r="D38" s="25">
        <v>191065.7</v>
      </c>
      <c r="E38" s="25">
        <v>192183.2</v>
      </c>
      <c r="F38" s="25">
        <v>181086.1</v>
      </c>
      <c r="G38" s="25">
        <v>234182.3</v>
      </c>
      <c r="H38" s="25">
        <v>113763.1</v>
      </c>
      <c r="I38" s="25">
        <v>18336</v>
      </c>
      <c r="J38" s="25">
        <v>24392.5</v>
      </c>
      <c r="K38" s="25">
        <v>25866.400000000001</v>
      </c>
      <c r="L38" s="25">
        <v>45168.2</v>
      </c>
      <c r="N38" s="35" t="s">
        <v>135</v>
      </c>
      <c r="O38" s="36" t="s">
        <v>136</v>
      </c>
      <c r="P38" s="34">
        <v>798517.2</v>
      </c>
      <c r="Q38" s="34">
        <v>191065.7</v>
      </c>
      <c r="R38" s="34">
        <v>192183.2</v>
      </c>
      <c r="S38" s="34">
        <v>181086.1</v>
      </c>
      <c r="T38" s="34">
        <v>234182.3</v>
      </c>
      <c r="U38" s="34">
        <v>113763.1</v>
      </c>
      <c r="V38" s="34">
        <v>18336</v>
      </c>
      <c r="W38" s="34">
        <v>24392.5</v>
      </c>
      <c r="X38" s="34">
        <v>25866.400000000001</v>
      </c>
      <c r="Y38" s="34">
        <v>45168.2</v>
      </c>
      <c r="Z38" s="45">
        <f t="shared" si="0"/>
        <v>0</v>
      </c>
    </row>
    <row r="39" spans="1:26" x14ac:dyDescent="0.2">
      <c r="A39" s="9" t="s">
        <v>75</v>
      </c>
      <c r="B39" s="11">
        <v>10</v>
      </c>
      <c r="C39" s="25">
        <v>847443.4</v>
      </c>
      <c r="D39" s="25">
        <v>204502.9</v>
      </c>
      <c r="E39" s="25">
        <v>213037.4</v>
      </c>
      <c r="F39" s="25">
        <v>193291.3</v>
      </c>
      <c r="G39" s="25">
        <v>236611.8</v>
      </c>
      <c r="H39" s="25">
        <v>440558</v>
      </c>
      <c r="I39" s="25">
        <v>82469.600000000006</v>
      </c>
      <c r="J39" s="25">
        <v>99013.9</v>
      </c>
      <c r="K39" s="25">
        <v>115853.2</v>
      </c>
      <c r="L39" s="25">
        <v>143221.4</v>
      </c>
      <c r="N39" s="33" t="s">
        <v>75</v>
      </c>
      <c r="O39" s="36" t="s">
        <v>137</v>
      </c>
      <c r="P39" s="34">
        <v>847443.4</v>
      </c>
      <c r="Q39" s="34">
        <v>204502.9</v>
      </c>
      <c r="R39" s="34">
        <v>213037.4</v>
      </c>
      <c r="S39" s="34">
        <v>193291.3</v>
      </c>
      <c r="T39" s="34">
        <v>236611.8</v>
      </c>
      <c r="U39" s="34">
        <v>440558</v>
      </c>
      <c r="V39" s="34">
        <v>82469.600000000006</v>
      </c>
      <c r="W39" s="34">
        <v>99013.9</v>
      </c>
      <c r="X39" s="34">
        <v>115853.2</v>
      </c>
      <c r="Y39" s="34">
        <v>143221.4</v>
      </c>
      <c r="Z39" s="45">
        <f t="shared" si="0"/>
        <v>0</v>
      </c>
    </row>
    <row r="40" spans="1:26" ht="21.75" x14ac:dyDescent="0.2">
      <c r="A40" s="10" t="s">
        <v>76</v>
      </c>
      <c r="B40" s="11" t="s">
        <v>77</v>
      </c>
      <c r="C40" s="25">
        <v>101634.1</v>
      </c>
      <c r="D40" s="25">
        <v>23537.5</v>
      </c>
      <c r="E40" s="25">
        <v>23723.3</v>
      </c>
      <c r="F40" s="25">
        <v>23939.7</v>
      </c>
      <c r="G40" s="25">
        <v>30433.7</v>
      </c>
      <c r="H40" s="25">
        <v>9157.1</v>
      </c>
      <c r="I40" s="25">
        <v>1510.8</v>
      </c>
      <c r="J40" s="25">
        <v>1614.2</v>
      </c>
      <c r="K40" s="25">
        <v>1740.2</v>
      </c>
      <c r="L40" s="25">
        <v>4291.8999999999996</v>
      </c>
      <c r="N40" s="35" t="s">
        <v>76</v>
      </c>
      <c r="O40" s="36" t="s">
        <v>77</v>
      </c>
      <c r="P40" s="34">
        <v>101634.1</v>
      </c>
      <c r="Q40" s="34">
        <v>23537.5</v>
      </c>
      <c r="R40" s="34">
        <v>23723.3</v>
      </c>
      <c r="S40" s="34">
        <v>23939.7</v>
      </c>
      <c r="T40" s="34">
        <v>30433.7</v>
      </c>
      <c r="U40" s="34">
        <v>9157.1</v>
      </c>
      <c r="V40" s="34">
        <v>1510.8</v>
      </c>
      <c r="W40" s="34">
        <v>1614.2</v>
      </c>
      <c r="X40" s="34">
        <v>1740.2</v>
      </c>
      <c r="Y40" s="34">
        <v>4291.8999999999996</v>
      </c>
      <c r="Z40" s="45">
        <f t="shared" si="0"/>
        <v>0</v>
      </c>
    </row>
    <row r="41" spans="1:26" ht="21.75" x14ac:dyDescent="0.2">
      <c r="A41" s="10" t="s">
        <v>78</v>
      </c>
      <c r="B41" s="11" t="s">
        <v>79</v>
      </c>
      <c r="C41" s="25">
        <v>468464.5</v>
      </c>
      <c r="D41" s="25">
        <v>117505.8</v>
      </c>
      <c r="E41" s="25">
        <v>107558.39999999999</v>
      </c>
      <c r="F41" s="25">
        <v>106669.2</v>
      </c>
      <c r="G41" s="25">
        <v>136731.1</v>
      </c>
      <c r="H41" s="25">
        <v>369124.6</v>
      </c>
      <c r="I41" s="25">
        <v>68994.5</v>
      </c>
      <c r="J41" s="25">
        <v>82455</v>
      </c>
      <c r="K41" s="25">
        <v>101073</v>
      </c>
      <c r="L41" s="25">
        <v>116602.1</v>
      </c>
      <c r="N41" s="38" t="s">
        <v>78</v>
      </c>
      <c r="O41" s="39" t="s">
        <v>79</v>
      </c>
      <c r="P41" s="34">
        <v>468464.5</v>
      </c>
      <c r="Q41" s="34">
        <v>117505.8</v>
      </c>
      <c r="R41" s="34">
        <v>107558.39999999999</v>
      </c>
      <c r="S41" s="34">
        <v>106669.2</v>
      </c>
      <c r="T41" s="34">
        <v>136731.1</v>
      </c>
      <c r="U41" s="34">
        <v>369124.6</v>
      </c>
      <c r="V41" s="34">
        <v>68994.5</v>
      </c>
      <c r="W41" s="34">
        <v>82455</v>
      </c>
      <c r="X41" s="34">
        <v>101073</v>
      </c>
      <c r="Y41" s="34">
        <v>116602.1</v>
      </c>
      <c r="Z41" s="45">
        <f t="shared" si="0"/>
        <v>0</v>
      </c>
    </row>
    <row r="42" spans="1:26" x14ac:dyDescent="0.2">
      <c r="A42" s="10" t="s">
        <v>80</v>
      </c>
      <c r="B42" s="11" t="s">
        <v>81</v>
      </c>
      <c r="C42" s="25">
        <v>132360</v>
      </c>
      <c r="D42" s="25">
        <v>34043.4</v>
      </c>
      <c r="E42" s="25">
        <v>34221.300000000003</v>
      </c>
      <c r="F42" s="25">
        <v>30160.5</v>
      </c>
      <c r="G42" s="25">
        <v>33934.9</v>
      </c>
      <c r="H42" s="25">
        <v>17610.8</v>
      </c>
      <c r="I42" s="25">
        <v>4859</v>
      </c>
      <c r="J42" s="25">
        <v>2895</v>
      </c>
      <c r="K42" s="25">
        <v>2943.6</v>
      </c>
      <c r="L42" s="25">
        <v>6913.2</v>
      </c>
      <c r="N42" s="35" t="s">
        <v>138</v>
      </c>
      <c r="O42" s="36" t="s">
        <v>81</v>
      </c>
      <c r="P42" s="34">
        <v>132360</v>
      </c>
      <c r="Q42" s="34">
        <v>34043.4</v>
      </c>
      <c r="R42" s="34">
        <v>34221.300000000003</v>
      </c>
      <c r="S42" s="34">
        <v>30160.5</v>
      </c>
      <c r="T42" s="34">
        <v>33934.9</v>
      </c>
      <c r="U42" s="34">
        <v>17610.8</v>
      </c>
      <c r="V42" s="34">
        <v>4859</v>
      </c>
      <c r="W42" s="34">
        <v>2895</v>
      </c>
      <c r="X42" s="34">
        <v>2943.6</v>
      </c>
      <c r="Y42" s="34">
        <v>6913.2</v>
      </c>
      <c r="Z42" s="45">
        <f t="shared" si="0"/>
        <v>0</v>
      </c>
    </row>
    <row r="43" spans="1:26" ht="33" customHeight="1" x14ac:dyDescent="0.2">
      <c r="A43" s="10" t="s">
        <v>82</v>
      </c>
      <c r="B43" s="11" t="s">
        <v>83</v>
      </c>
      <c r="C43" s="25" t="s">
        <v>105</v>
      </c>
      <c r="D43" s="25" t="s">
        <v>105</v>
      </c>
      <c r="E43" s="25" t="s">
        <v>105</v>
      </c>
      <c r="F43" s="25" t="s">
        <v>105</v>
      </c>
      <c r="G43" s="25" t="s">
        <v>105</v>
      </c>
      <c r="H43" s="25" t="s">
        <v>15</v>
      </c>
      <c r="I43" s="25" t="s">
        <v>15</v>
      </c>
      <c r="J43" s="25" t="s">
        <v>15</v>
      </c>
      <c r="K43" s="25" t="s">
        <v>15</v>
      </c>
      <c r="L43" s="25" t="s">
        <v>15</v>
      </c>
      <c r="N43" s="35" t="s">
        <v>82</v>
      </c>
      <c r="O43" s="36" t="s">
        <v>83</v>
      </c>
      <c r="P43" s="34" t="s">
        <v>105</v>
      </c>
      <c r="Q43" s="34" t="s">
        <v>105</v>
      </c>
      <c r="R43" s="34" t="s">
        <v>105</v>
      </c>
      <c r="S43" s="34" t="s">
        <v>105</v>
      </c>
      <c r="T43" s="34" t="s">
        <v>105</v>
      </c>
      <c r="U43" s="34" t="s">
        <v>15</v>
      </c>
      <c r="V43" s="34" t="s">
        <v>15</v>
      </c>
      <c r="W43" s="34" t="s">
        <v>15</v>
      </c>
      <c r="X43" s="34" t="s">
        <v>15</v>
      </c>
      <c r="Y43" s="34" t="s">
        <v>15</v>
      </c>
      <c r="Z43" s="45" t="e">
        <f t="shared" si="0"/>
        <v>#VALUE!</v>
      </c>
    </row>
    <row r="44" spans="1:26" ht="24" customHeight="1" x14ac:dyDescent="0.2">
      <c r="A44" s="10" t="s">
        <v>84</v>
      </c>
      <c r="B44" s="11" t="s">
        <v>85</v>
      </c>
      <c r="C44" s="25" t="s">
        <v>105</v>
      </c>
      <c r="D44" s="25" t="s">
        <v>105</v>
      </c>
      <c r="E44" s="25" t="s">
        <v>105</v>
      </c>
      <c r="F44" s="25" t="s">
        <v>105</v>
      </c>
      <c r="G44" s="25" t="s">
        <v>105</v>
      </c>
      <c r="H44" s="25">
        <v>1218.5999999999999</v>
      </c>
      <c r="I44" s="25" t="s">
        <v>105</v>
      </c>
      <c r="J44" s="25">
        <v>145.5</v>
      </c>
      <c r="K44" s="25" t="s">
        <v>105</v>
      </c>
      <c r="L44" s="25" t="s">
        <v>105</v>
      </c>
      <c r="N44" s="35" t="s">
        <v>84</v>
      </c>
      <c r="O44" s="36" t="s">
        <v>85</v>
      </c>
      <c r="P44" s="34" t="s">
        <v>105</v>
      </c>
      <c r="Q44" s="34" t="s">
        <v>105</v>
      </c>
      <c r="R44" s="34" t="s">
        <v>105</v>
      </c>
      <c r="S44" s="34" t="s">
        <v>105</v>
      </c>
      <c r="T44" s="34" t="s">
        <v>105</v>
      </c>
      <c r="U44" s="34">
        <v>1218.5999999999999</v>
      </c>
      <c r="V44" s="34" t="s">
        <v>105</v>
      </c>
      <c r="W44" s="34">
        <v>145.5</v>
      </c>
      <c r="X44" s="34" t="s">
        <v>105</v>
      </c>
      <c r="Y44" s="34" t="s">
        <v>105</v>
      </c>
      <c r="Z44" s="45" t="e">
        <f t="shared" si="0"/>
        <v>#VALUE!</v>
      </c>
    </row>
    <row r="45" spans="1:26" x14ac:dyDescent="0.2">
      <c r="A45" s="10" t="s">
        <v>86</v>
      </c>
      <c r="B45" s="11" t="s">
        <v>87</v>
      </c>
      <c r="C45" s="25">
        <v>17865.599999999999</v>
      </c>
      <c r="D45" s="25">
        <v>4590.7</v>
      </c>
      <c r="E45" s="25">
        <v>4063.2</v>
      </c>
      <c r="F45" s="25">
        <v>4477.2</v>
      </c>
      <c r="G45" s="25">
        <v>4734.6000000000004</v>
      </c>
      <c r="H45" s="25">
        <v>12538</v>
      </c>
      <c r="I45" s="25">
        <v>1568.4</v>
      </c>
      <c r="J45" s="25">
        <v>2676</v>
      </c>
      <c r="K45" s="25">
        <v>2362.3000000000002</v>
      </c>
      <c r="L45" s="25">
        <v>5931.3</v>
      </c>
      <c r="N45" s="35" t="s">
        <v>86</v>
      </c>
      <c r="O45" s="36" t="s">
        <v>87</v>
      </c>
      <c r="P45" s="34">
        <v>17865.599999999999</v>
      </c>
      <c r="Q45" s="34">
        <v>4590.7</v>
      </c>
      <c r="R45" s="34">
        <v>4063.2</v>
      </c>
      <c r="S45" s="34">
        <v>4477.2</v>
      </c>
      <c r="T45" s="34">
        <v>4734.6000000000004</v>
      </c>
      <c r="U45" s="34">
        <v>12538</v>
      </c>
      <c r="V45" s="34">
        <v>1568.4</v>
      </c>
      <c r="W45" s="34">
        <v>2676</v>
      </c>
      <c r="X45" s="34">
        <v>2362.3000000000002</v>
      </c>
      <c r="Y45" s="34">
        <v>5931.3</v>
      </c>
      <c r="Z45" s="45">
        <f t="shared" si="0"/>
        <v>0</v>
      </c>
    </row>
    <row r="46" spans="1:26" ht="23.25" customHeight="1" x14ac:dyDescent="0.2">
      <c r="A46" s="10" t="s">
        <v>88</v>
      </c>
      <c r="B46" s="11" t="s">
        <v>89</v>
      </c>
      <c r="C46" s="25">
        <v>26614.2</v>
      </c>
      <c r="D46" s="25">
        <v>5863.4</v>
      </c>
      <c r="E46" s="25">
        <v>5451.5</v>
      </c>
      <c r="F46" s="25">
        <v>8599.1</v>
      </c>
      <c r="G46" s="25">
        <v>6700.3</v>
      </c>
      <c r="H46" s="25">
        <v>4322</v>
      </c>
      <c r="I46" s="25" t="s">
        <v>105</v>
      </c>
      <c r="J46" s="25">
        <v>1198.7</v>
      </c>
      <c r="K46" s="25" t="s">
        <v>105</v>
      </c>
      <c r="L46" s="25" t="s">
        <v>105</v>
      </c>
      <c r="N46" s="35" t="s">
        <v>139</v>
      </c>
      <c r="O46" s="36" t="s">
        <v>89</v>
      </c>
      <c r="P46" s="34">
        <v>26614.2</v>
      </c>
      <c r="Q46" s="34">
        <v>5863.4</v>
      </c>
      <c r="R46" s="34">
        <v>5451.5</v>
      </c>
      <c r="S46" s="34">
        <v>8599.1</v>
      </c>
      <c r="T46" s="34">
        <v>6700.3</v>
      </c>
      <c r="U46" s="34">
        <v>4322</v>
      </c>
      <c r="V46" s="34" t="s">
        <v>105</v>
      </c>
      <c r="W46" s="34">
        <v>1198.7</v>
      </c>
      <c r="X46" s="34" t="s">
        <v>105</v>
      </c>
      <c r="Y46" s="34" t="s">
        <v>105</v>
      </c>
      <c r="Z46" s="45" t="e">
        <f t="shared" si="0"/>
        <v>#VALUE!</v>
      </c>
    </row>
    <row r="47" spans="1:26" x14ac:dyDescent="0.2">
      <c r="A47" s="10" t="s">
        <v>90</v>
      </c>
      <c r="B47" s="11" t="s">
        <v>91</v>
      </c>
      <c r="C47" s="25">
        <v>97764.9</v>
      </c>
      <c r="D47" s="25">
        <v>18398.400000000001</v>
      </c>
      <c r="E47" s="25">
        <v>37355.4</v>
      </c>
      <c r="F47" s="25">
        <v>18690.8</v>
      </c>
      <c r="G47" s="25">
        <v>23320.3</v>
      </c>
      <c r="H47" s="25">
        <v>26586.9</v>
      </c>
      <c r="I47" s="25">
        <v>4798.7</v>
      </c>
      <c r="J47" s="25">
        <v>8029.5</v>
      </c>
      <c r="K47" s="25">
        <v>6396.4</v>
      </c>
      <c r="L47" s="25">
        <v>7362.3</v>
      </c>
      <c r="N47" s="35" t="s">
        <v>90</v>
      </c>
      <c r="O47" s="36" t="s">
        <v>91</v>
      </c>
      <c r="P47" s="34">
        <v>97764.9</v>
      </c>
      <c r="Q47" s="34">
        <v>18398.400000000001</v>
      </c>
      <c r="R47" s="34">
        <v>37355.4</v>
      </c>
      <c r="S47" s="34">
        <v>18690.8</v>
      </c>
      <c r="T47" s="34">
        <v>23320.3</v>
      </c>
      <c r="U47" s="34">
        <v>26586.9</v>
      </c>
      <c r="V47" s="34">
        <v>4798.7</v>
      </c>
      <c r="W47" s="34">
        <v>8029.5</v>
      </c>
      <c r="X47" s="34">
        <v>6396.4</v>
      </c>
      <c r="Y47" s="34">
        <v>7362.3</v>
      </c>
      <c r="Z47" s="45">
        <f t="shared" si="0"/>
        <v>0</v>
      </c>
    </row>
    <row r="48" spans="1:26" ht="24" customHeight="1" x14ac:dyDescent="0.2">
      <c r="A48" s="9" t="s">
        <v>92</v>
      </c>
      <c r="B48" s="11">
        <v>11</v>
      </c>
      <c r="C48" s="25">
        <v>22002.400000000001</v>
      </c>
      <c r="D48" s="25">
        <v>4259.8999999999996</v>
      </c>
      <c r="E48" s="25">
        <v>4242.3</v>
      </c>
      <c r="F48" s="25">
        <v>6088.8</v>
      </c>
      <c r="G48" s="25">
        <v>7411.4</v>
      </c>
      <c r="H48" s="25">
        <v>9104.2000000000007</v>
      </c>
      <c r="I48" s="25">
        <v>3013.2</v>
      </c>
      <c r="J48" s="25">
        <v>2620.9</v>
      </c>
      <c r="K48" s="25">
        <v>1006.3</v>
      </c>
      <c r="L48" s="25">
        <v>2463.8000000000002</v>
      </c>
      <c r="N48" s="40" t="s">
        <v>92</v>
      </c>
      <c r="O48" s="39" t="s">
        <v>140</v>
      </c>
      <c r="P48" s="34">
        <v>22002.400000000001</v>
      </c>
      <c r="Q48" s="34">
        <v>4259.8999999999996</v>
      </c>
      <c r="R48" s="34">
        <v>4242.3</v>
      </c>
      <c r="S48" s="34">
        <v>6088.8</v>
      </c>
      <c r="T48" s="34">
        <v>7411.4</v>
      </c>
      <c r="U48" s="34">
        <v>9104.2000000000007</v>
      </c>
      <c r="V48" s="34">
        <v>3013.2</v>
      </c>
      <c r="W48" s="34">
        <v>2620.9</v>
      </c>
      <c r="X48" s="34">
        <v>1006.3</v>
      </c>
      <c r="Y48" s="34">
        <v>2463.8000000000002</v>
      </c>
      <c r="Z48" s="45">
        <f t="shared" si="0"/>
        <v>0</v>
      </c>
    </row>
    <row r="49" spans="1:26" ht="21.75" x14ac:dyDescent="0.2">
      <c r="A49" s="10" t="s">
        <v>93</v>
      </c>
      <c r="B49" s="11" t="s">
        <v>94</v>
      </c>
      <c r="C49" s="25">
        <v>15524.5</v>
      </c>
      <c r="D49" s="25">
        <v>3593.6</v>
      </c>
      <c r="E49" s="25">
        <v>3072.2</v>
      </c>
      <c r="F49" s="25">
        <v>4139.3999999999996</v>
      </c>
      <c r="G49" s="25">
        <v>4719.3999999999996</v>
      </c>
      <c r="H49" s="25">
        <v>7292.6</v>
      </c>
      <c r="I49" s="25">
        <v>2947.8</v>
      </c>
      <c r="J49" s="25">
        <v>2384</v>
      </c>
      <c r="K49" s="25">
        <v>600.79999999999995</v>
      </c>
      <c r="L49" s="25">
        <v>1360.1</v>
      </c>
      <c r="N49" s="35" t="s">
        <v>93</v>
      </c>
      <c r="O49" s="36" t="s">
        <v>94</v>
      </c>
      <c r="P49" s="34">
        <v>15524.5</v>
      </c>
      <c r="Q49" s="34">
        <v>3593.6</v>
      </c>
      <c r="R49" s="34">
        <v>3072.2</v>
      </c>
      <c r="S49" s="34">
        <v>4139.3999999999996</v>
      </c>
      <c r="T49" s="34">
        <v>4719.3999999999996</v>
      </c>
      <c r="U49" s="34">
        <v>7292.6</v>
      </c>
      <c r="V49" s="34">
        <v>2947.8</v>
      </c>
      <c r="W49" s="34">
        <v>2384</v>
      </c>
      <c r="X49" s="34">
        <v>600.79999999999995</v>
      </c>
      <c r="Y49" s="34">
        <v>1360.1</v>
      </c>
      <c r="Z49" s="45">
        <f t="shared" si="0"/>
        <v>0</v>
      </c>
    </row>
    <row r="50" spans="1:26" ht="21.75" x14ac:dyDescent="0.2">
      <c r="A50" s="10" t="s">
        <v>95</v>
      </c>
      <c r="B50" s="11" t="s">
        <v>96</v>
      </c>
      <c r="C50" s="25">
        <v>5463.8</v>
      </c>
      <c r="D50" s="25">
        <v>345.6</v>
      </c>
      <c r="E50" s="25">
        <v>945.1</v>
      </c>
      <c r="F50" s="25">
        <v>1752.4</v>
      </c>
      <c r="G50" s="25">
        <v>2420.5</v>
      </c>
      <c r="H50" s="25" t="s">
        <v>105</v>
      </c>
      <c r="I50" s="25" t="s">
        <v>105</v>
      </c>
      <c r="J50" s="25" t="s">
        <v>105</v>
      </c>
      <c r="K50" s="25" t="s">
        <v>105</v>
      </c>
      <c r="L50" s="25" t="s">
        <v>105</v>
      </c>
      <c r="N50" s="35" t="s">
        <v>95</v>
      </c>
      <c r="O50" s="36" t="s">
        <v>96</v>
      </c>
      <c r="P50" s="34">
        <v>5463.8</v>
      </c>
      <c r="Q50" s="34">
        <v>345.6</v>
      </c>
      <c r="R50" s="34">
        <v>945.1</v>
      </c>
      <c r="S50" s="34">
        <v>1752.4</v>
      </c>
      <c r="T50" s="34">
        <v>2420.5</v>
      </c>
      <c r="U50" s="34" t="s">
        <v>105</v>
      </c>
      <c r="V50" s="34" t="s">
        <v>105</v>
      </c>
      <c r="W50" s="34" t="s">
        <v>105</v>
      </c>
      <c r="X50" s="34" t="s">
        <v>105</v>
      </c>
      <c r="Y50" s="34" t="s">
        <v>105</v>
      </c>
      <c r="Z50" s="45" t="e">
        <f t="shared" si="0"/>
        <v>#VALUE!</v>
      </c>
    </row>
    <row r="51" spans="1:26" x14ac:dyDescent="0.2">
      <c r="A51" s="10" t="s">
        <v>97</v>
      </c>
      <c r="B51" s="11" t="s">
        <v>98</v>
      </c>
      <c r="C51" s="25">
        <v>1014.2</v>
      </c>
      <c r="D51" s="25">
        <v>320.7</v>
      </c>
      <c r="E51" s="25">
        <v>225</v>
      </c>
      <c r="F51" s="25">
        <v>197</v>
      </c>
      <c r="G51" s="25">
        <v>271.5</v>
      </c>
      <c r="H51" s="25" t="s">
        <v>105</v>
      </c>
      <c r="I51" s="25" t="s">
        <v>105</v>
      </c>
      <c r="J51" s="25" t="s">
        <v>105</v>
      </c>
      <c r="K51" s="25" t="s">
        <v>105</v>
      </c>
      <c r="L51" s="25" t="s">
        <v>105</v>
      </c>
      <c r="N51" s="35" t="s">
        <v>97</v>
      </c>
      <c r="O51" s="36" t="s">
        <v>98</v>
      </c>
      <c r="P51" s="34">
        <v>1014.2</v>
      </c>
      <c r="Q51" s="34">
        <v>320.7</v>
      </c>
      <c r="R51" s="34">
        <v>225</v>
      </c>
      <c r="S51" s="34">
        <v>197</v>
      </c>
      <c r="T51" s="34">
        <v>271.5</v>
      </c>
      <c r="U51" s="34" t="s">
        <v>105</v>
      </c>
      <c r="V51" s="34" t="s">
        <v>105</v>
      </c>
      <c r="W51" s="34" t="s">
        <v>105</v>
      </c>
      <c r="X51" s="34" t="s">
        <v>105</v>
      </c>
      <c r="Y51" s="34" t="s">
        <v>105</v>
      </c>
      <c r="Z51" s="45" t="e">
        <f t="shared" si="0"/>
        <v>#VALUE!</v>
      </c>
    </row>
    <row r="52" spans="1:26" x14ac:dyDescent="0.2">
      <c r="A52" s="9" t="s">
        <v>99</v>
      </c>
      <c r="B52" s="11" t="s">
        <v>100</v>
      </c>
      <c r="C52" s="25" t="s">
        <v>15</v>
      </c>
      <c r="D52" s="25" t="s">
        <v>15</v>
      </c>
      <c r="E52" s="25" t="s">
        <v>15</v>
      </c>
      <c r="F52" s="25" t="s">
        <v>15</v>
      </c>
      <c r="G52" s="25" t="s">
        <v>15</v>
      </c>
      <c r="H52" s="25" t="s">
        <v>105</v>
      </c>
      <c r="I52" s="25" t="s">
        <v>105</v>
      </c>
      <c r="J52" s="25" t="s">
        <v>105</v>
      </c>
      <c r="K52" s="25" t="s">
        <v>105</v>
      </c>
      <c r="L52" s="25" t="s">
        <v>105</v>
      </c>
      <c r="N52" s="33" t="s">
        <v>99</v>
      </c>
      <c r="O52" s="36" t="s">
        <v>100</v>
      </c>
      <c r="P52" s="41" t="s">
        <v>15</v>
      </c>
      <c r="Q52" s="41" t="s">
        <v>15</v>
      </c>
      <c r="R52" s="41" t="s">
        <v>15</v>
      </c>
      <c r="S52" s="41" t="s">
        <v>15</v>
      </c>
      <c r="T52" s="41" t="s">
        <v>15</v>
      </c>
      <c r="U52" s="34" t="s">
        <v>105</v>
      </c>
      <c r="V52" s="34" t="s">
        <v>105</v>
      </c>
      <c r="W52" s="34" t="s">
        <v>105</v>
      </c>
      <c r="X52" s="34" t="s">
        <v>105</v>
      </c>
      <c r="Y52" s="34" t="s">
        <v>105</v>
      </c>
      <c r="Z52" s="45" t="e">
        <f t="shared" si="0"/>
        <v>#VALUE!</v>
      </c>
    </row>
    <row r="53" spans="1:26" s="20" customFormat="1" x14ac:dyDescent="0.2">
      <c r="A53" s="17" t="s">
        <v>101</v>
      </c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N53" s="42" t="s">
        <v>101</v>
      </c>
      <c r="O53" s="42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45">
        <f t="shared" si="0"/>
        <v>0</v>
      </c>
    </row>
    <row r="54" spans="1:26" s="20" customFormat="1" ht="30.75" customHeight="1" x14ac:dyDescent="0.2">
      <c r="A54" s="46" t="s">
        <v>143</v>
      </c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N54" s="58" t="s">
        <v>102</v>
      </c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45">
        <f t="shared" si="0"/>
        <v>0</v>
      </c>
    </row>
    <row r="55" spans="1:26" s="21" customFormat="1" x14ac:dyDescent="0.2">
      <c r="A55" s="47" t="s">
        <v>103</v>
      </c>
      <c r="B55" s="47"/>
      <c r="C55" s="48"/>
      <c r="D55" s="48"/>
      <c r="E55" s="48"/>
      <c r="F55" s="48"/>
      <c r="G55" s="48"/>
      <c r="H55" s="48"/>
      <c r="I55" s="48"/>
      <c r="J55" s="48"/>
      <c r="K55" s="48"/>
      <c r="L55" s="48"/>
      <c r="N55" s="59" t="s">
        <v>142</v>
      </c>
      <c r="O55" s="59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45">
        <f t="shared" si="0"/>
        <v>0</v>
      </c>
    </row>
  </sheetData>
  <mergeCells count="18">
    <mergeCell ref="N54:Y54"/>
    <mergeCell ref="N55:Y55"/>
    <mergeCell ref="N1:Y1"/>
    <mergeCell ref="N2:Y2"/>
    <mergeCell ref="X3:Y3"/>
    <mergeCell ref="N4:N5"/>
    <mergeCell ref="O4:O5"/>
    <mergeCell ref="P4:T4"/>
    <mergeCell ref="U4:Y4"/>
    <mergeCell ref="A54:L54"/>
    <mergeCell ref="A55:L55"/>
    <mergeCell ref="A1:L1"/>
    <mergeCell ref="A2:L2"/>
    <mergeCell ref="K3:L3"/>
    <mergeCell ref="A4:A5"/>
    <mergeCell ref="B4:B5"/>
    <mergeCell ref="C4:G4"/>
    <mergeCell ref="H4:L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2026-02-13T11:17:45Z</dcterms:created>
  <dcterms:modified xsi:type="dcterms:W3CDTF">2026-02-18T17:12:59Z</dcterms:modified>
</cp:coreProperties>
</file>